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8925" activeTab="0"/>
  </bookViews>
  <sheets>
    <sheet name="ВО" sheetId="1" r:id="rId1"/>
    <sheet name="Лист2" sheetId="2" state="hidden" r:id="rId2"/>
  </sheets>
  <definedNames>
    <definedName name="Балашиха">'Лист2'!$D$2:$D$7</definedName>
    <definedName name="Бронницы">'Лист2'!$E$2:$E$3</definedName>
    <definedName name="Власиха">'Лист2'!$F$2</definedName>
    <definedName name="Волоколамский">'Лист2'!$B$2:$B$10</definedName>
    <definedName name="Воскресенский">'Лист2'!$C$2:$C$9</definedName>
    <definedName name="Восход">'Лист2'!$G$2</definedName>
    <definedName name="Дзержинский">'Лист2'!$H$2:$H$5</definedName>
    <definedName name="Дмитровский">'Лист2'!$AM$2:$AM$17</definedName>
    <definedName name="Долгопрудный">'Лист2'!$I$2:$I$5</definedName>
    <definedName name="Домодедово">'Лист2'!$J$2:$J$13</definedName>
    <definedName name="Дубна">'Лист2'!$K$2:$K$4</definedName>
    <definedName name="Егорьевский">'Лист2'!$AN$2:$AN$10</definedName>
    <definedName name="Железнодорожный">'Лист2'!$L$2:$L$7</definedName>
    <definedName name="Жуковский">'Лист2'!$M$2:$M$5</definedName>
    <definedName name="Зарайский">'Лист2'!$AO$2</definedName>
    <definedName name="Звездный_городок">'Лист2'!$N$2</definedName>
    <definedName name="Звенигород">'Лист2'!$O$2:$O$5</definedName>
    <definedName name="Ивантеевка">'Лист2'!$P$2:$P$3</definedName>
    <definedName name="Истринский">'Лист2'!$AP$2:$AP$23</definedName>
    <definedName name="Каширский">'Лист2'!$AQ$2:$AQ$8</definedName>
    <definedName name="Климовск">'Лист2'!$Q$2:$Q$3</definedName>
    <definedName name="Клинский">'Лист2'!$AR$2:$AR$5</definedName>
    <definedName name="Коломенский">'Лист2'!$AS$2:$AS$6</definedName>
    <definedName name="Коломна">'Лист2'!$R$2</definedName>
    <definedName name="Королев">'Лист2'!$S$2:$S$7</definedName>
    <definedName name="Котельники">'Лист2'!$T$2:$T$6</definedName>
    <definedName name="Красноармейск">'Лист2'!$U$2</definedName>
    <definedName name="Красногорский">'Лист2'!$AT$2:$AT$18</definedName>
    <definedName name="Краснознаменск">'Лист2'!$V$2</definedName>
    <definedName name="Ленинский">'Лист2'!$AU$2:$AU$13</definedName>
    <definedName name="Лобня">'Лист2'!$W$2:$W$3</definedName>
    <definedName name="Лосино_Петровский">'Лист2'!$X$2:$X$4</definedName>
    <definedName name="Лотошинский">'Лист2'!$AV$2:$AV$3</definedName>
    <definedName name="Луховицкий">'Лист2'!$AW$2:$AW$5</definedName>
    <definedName name="Лыткарино">'Лист2'!$Y$2:$Y$4</definedName>
    <definedName name="Люберецкий">'Лист2'!$AX$2:$AX$11</definedName>
    <definedName name="Межмуниципальная_организация">'Лист2'!$AY$2</definedName>
    <definedName name="Можайский">'Лист2'!$AZ$2:$AZ$4</definedName>
    <definedName name="Молодежный">'Лист2'!$Z$2</definedName>
    <definedName name="Мытищинский">'Лист2'!$BA$2:$BA$15</definedName>
    <definedName name="На_территории_Московской_области">'Лист2'!$BC$2:$BC$11</definedName>
    <definedName name="Наро_Фоминский">'Лист2'!$BB$2:$BB$9</definedName>
    <definedName name="Ногинский">'Лист2'!$BD$2:$BD$21</definedName>
    <definedName name="Одинцовский">'Лист2'!$BE$2:$BE$57</definedName>
    <definedName name="Озерский">'Лист2'!$BF$2:$BF$7</definedName>
    <definedName name="Орехово_Зуево">'Лист2'!$AA$2:$AA$3</definedName>
    <definedName name="Орехово_Зуевский">'Лист2'!$BG$2:$BG$8</definedName>
    <definedName name="Павлово_Посадский">'Лист2'!$BH$2:$BH$5</definedName>
    <definedName name="Подольск">'Лист2'!$AB$2:$AB$3</definedName>
    <definedName name="Подольский">'Лист2'!$BI$2:$BI$8</definedName>
    <definedName name="Протвино">'Лист2'!$AC$2:$AC$4</definedName>
    <definedName name="Пушкинский">'Лист2'!$BJ$2:$BJ$19</definedName>
    <definedName name="Пущино">'Лист2'!$AD$2</definedName>
    <definedName name="Раменский">'Лист2'!$BK$2:$BK$10</definedName>
    <definedName name="регионы">'Лист2'!$A$2:$A$74</definedName>
    <definedName name="Реутов">'Лист2'!$AE$2:$AE$3</definedName>
    <definedName name="Рошаль">'Лист2'!$AF$2</definedName>
    <definedName name="Рузский">'Лист2'!$BL$2:$BL$10</definedName>
    <definedName name="Сергиево_Посадский">'Лист2'!$BM$2:$BM$19</definedName>
    <definedName name="Серебряно_Прудский">'Лист2'!$BN$2:$BN$5</definedName>
    <definedName name="Серпухов">'Лист2'!$AG$2</definedName>
    <definedName name="Серпуховский">'Лист2'!$BO$2:$BO$8</definedName>
    <definedName name="Солнечногорский">'Лист2'!$BP$2:$BP$20</definedName>
    <definedName name="Ступинский">'Лист2'!$BQ$2:$BQ$19</definedName>
    <definedName name="Талдомский">'Лист2'!$BR$2:$BR$7</definedName>
    <definedName name="Фрязино">'Лист2'!$AH$2:$AH$4</definedName>
    <definedName name="Химки">'Лист2'!$AI$2:$AI$9</definedName>
    <definedName name="Черноголовка">'Лист2'!$AJ$2:$AJ$3</definedName>
    <definedName name="Чеховский">'Лист2'!$BS$2:$BS$13</definedName>
    <definedName name="Шатурский">'Лист2'!$BT$2:$BT$18</definedName>
    <definedName name="Шаховской">'Лист2'!$BU$2</definedName>
    <definedName name="Щелковский">'Лист2'!$BV$2:$BV$12</definedName>
    <definedName name="Электрогорск">'Лист2'!$AK$2</definedName>
    <definedName name="Электросталь">'Лист2'!$AL$2:$AL$5</definedName>
  </definedNames>
  <calcPr fullCalcOnLoad="1" refMode="R1C1"/>
</workbook>
</file>

<file path=xl/sharedStrings.xml><?xml version="1.0" encoding="utf-8"?>
<sst xmlns="http://schemas.openxmlformats.org/spreadsheetml/2006/main" count="769" uniqueCount="623">
  <si>
    <t>№
п/п</t>
  </si>
  <si>
    <t>1</t>
  </si>
  <si>
    <t>ИТОГО (в целом по организации)</t>
  </si>
  <si>
    <t>х</t>
  </si>
  <si>
    <t>Экономический эффект</t>
  </si>
  <si>
    <t>Значение показателей энергетической эффективности</t>
  </si>
  <si>
    <t>значение</t>
  </si>
  <si>
    <t>план</t>
  </si>
  <si>
    <t>факт</t>
  </si>
  <si>
    <t>Значение показателя надежности и бесперебойности водоотведения</t>
  </si>
  <si>
    <t>Значение показателей качества очистки сточных вод</t>
  </si>
  <si>
    <t>капитальные вложения</t>
  </si>
  <si>
    <t>амортизация</t>
  </si>
  <si>
    <t>тыс.руб.</t>
  </si>
  <si>
    <t>ед./км</t>
  </si>
  <si>
    <t>%</t>
  </si>
  <si>
    <t>кВт*ч/куб. м</t>
  </si>
  <si>
    <t>Удельное количество аварий и засоров в расчете на протяженность канализационной сети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</si>
  <si>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</si>
  <si>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</si>
  <si>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</si>
  <si>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</si>
  <si>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Наименование муниципального образования:</t>
  </si>
  <si>
    <t>Наименование регулируемой организации:</t>
  </si>
  <si>
    <t>Регионы</t>
  </si>
  <si>
    <t>Воскресенский</t>
  </si>
  <si>
    <t>Балашиха</t>
  </si>
  <si>
    <t>Бронницы</t>
  </si>
  <si>
    <t>Власиха</t>
  </si>
  <si>
    <t>Восход</t>
  </si>
  <si>
    <t>Дзержинский</t>
  </si>
  <si>
    <t>Долгопрудный</t>
  </si>
  <si>
    <t>Домодедово</t>
  </si>
  <si>
    <t>Дубна</t>
  </si>
  <si>
    <t>Железнодорожный</t>
  </si>
  <si>
    <t xml:space="preserve">Жуковский </t>
  </si>
  <si>
    <t>Звездный_городок</t>
  </si>
  <si>
    <t>Звенигород</t>
  </si>
  <si>
    <t>Ивантеевка</t>
  </si>
  <si>
    <t>Климовск</t>
  </si>
  <si>
    <t>Коломна</t>
  </si>
  <si>
    <t>Королев</t>
  </si>
  <si>
    <t>Котельники</t>
  </si>
  <si>
    <t>Красноармейск</t>
  </si>
  <si>
    <t>Краснознаменск</t>
  </si>
  <si>
    <t>Лобня</t>
  </si>
  <si>
    <t>Лосино_Петровский</t>
  </si>
  <si>
    <t>Лыткарино</t>
  </si>
  <si>
    <t>Молодежный</t>
  </si>
  <si>
    <t>Орехово_Зуево</t>
  </si>
  <si>
    <t>Подольск</t>
  </si>
  <si>
    <t>Протвино</t>
  </si>
  <si>
    <t>Пущино</t>
  </si>
  <si>
    <t>Реутов</t>
  </si>
  <si>
    <t>Рошаль</t>
  </si>
  <si>
    <t>Серпухов</t>
  </si>
  <si>
    <t>Фрязино</t>
  </si>
  <si>
    <t>Химки</t>
  </si>
  <si>
    <t>Черноголовка</t>
  </si>
  <si>
    <t>Электрогорск</t>
  </si>
  <si>
    <t>Электросталь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</si>
  <si>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</si>
  <si>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</si>
  <si>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</si>
  <si>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</si>
  <si>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</si>
  <si>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</si>
  <si>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</si>
  <si>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</si>
  <si>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</si>
  <si>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</si>
  <si>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</si>
  <si>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</si>
  <si>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Межмуниципальные_организации</t>
  </si>
  <si>
    <t>Можайский</t>
  </si>
  <si>
    <t>Мытищинский</t>
  </si>
  <si>
    <t>Наро_Фоминский</t>
  </si>
  <si>
    <t>Ногинский</t>
  </si>
  <si>
    <t>Одинцовский</t>
  </si>
  <si>
    <t>Озерский</t>
  </si>
  <si>
    <t>Орехово_Зуевский</t>
  </si>
  <si>
    <t>Павлово_Посадский</t>
  </si>
  <si>
    <t>Подольский</t>
  </si>
  <si>
    <t>Пушкинский</t>
  </si>
  <si>
    <t>Раменский</t>
  </si>
  <si>
    <t>Рузский</t>
  </si>
  <si>
    <t>Сергиево_Посадский</t>
  </si>
  <si>
    <t>Серебряно_Прудский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</si>
  <si>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</si>
  <si>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</si>
  <si>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</si>
  <si>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</si>
  <si>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</si>
  <si>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 xml:space="preserve">Шатурский </t>
  </si>
  <si>
    <t>Шаховской</t>
  </si>
  <si>
    <t>Щелковский</t>
  </si>
  <si>
    <t>Волоколамский</t>
  </si>
  <si>
    <t>АО "Волоколамское ПТП РЖКХ"</t>
  </si>
  <si>
    <t>МУП "Белоозерское ЖКХ"</t>
  </si>
  <si>
    <t>ООО "Балашихинский Водоканал"</t>
  </si>
  <si>
    <t>ООО "ПромСтройБетон"</t>
  </si>
  <si>
    <t>МУП "Благоустройство и развитие" городского округа Власиха</t>
  </si>
  <si>
    <t>ОАО "Мосэнерго"</t>
  </si>
  <si>
    <t>ОАО "Вегетта"</t>
  </si>
  <si>
    <t xml:space="preserve">ФГБУ "ОС "Подмосковье" </t>
  </si>
  <si>
    <t>ОАО "ПТО ГХ"</t>
  </si>
  <si>
    <t>МУП "Водоканал" г. Железнодорожного</t>
  </si>
  <si>
    <t>ООО "Канал-Сервис"</t>
  </si>
  <si>
    <t>ФГБУ "НИИ ЦПК имени Ю.А.Гагарина"</t>
  </si>
  <si>
    <t>ООО "Экосервис"</t>
  </si>
  <si>
    <t>ОАО "ЦНИП СДМ"</t>
  </si>
  <si>
    <t>МУП "Климовский водоканал"</t>
  </si>
  <si>
    <t>МУП "Тепло Коломны"</t>
  </si>
  <si>
    <t>ОАО "Водоканал" (г.о. Королев)</t>
  </si>
  <si>
    <t>МУЖКП "Котельники"</t>
  </si>
  <si>
    <t>МУП "СКИ"</t>
  </si>
  <si>
    <t>МУП ВКХ "Водоканал"</t>
  </si>
  <si>
    <t>ЗАО "Краснополянская птицефабрика"</t>
  </si>
  <si>
    <t>МП "ЛП КТВС"</t>
  </si>
  <si>
    <t>НИЦ ЦИАМ - филиал ФГУП "ЦИАМ им. П.И. Баранова"</t>
  </si>
  <si>
    <t>МУП "Жилкомбытстрой-Молодежный"</t>
  </si>
  <si>
    <t>ООО "Орехово-Зуевский городской Водоканал"</t>
  </si>
  <si>
    <t>МУП "Водоканал" г. Подольска</t>
  </si>
  <si>
    <t>ФГБУ ГНЦ ИФВЭ</t>
  </si>
  <si>
    <t>МУП "ТВК г.Пущино"</t>
  </si>
  <si>
    <t>АО "ВПК "НПО машиностроения"</t>
  </si>
  <si>
    <t>ОАО "Прогресс"</t>
  </si>
  <si>
    <t>МУП "Водоканал-Сервис"</t>
  </si>
  <si>
    <t>ООО "Источник"</t>
  </si>
  <si>
    <t>АО "МАШ"</t>
  </si>
  <si>
    <t>МУП "УЭ"</t>
  </si>
  <si>
    <t xml:space="preserve">ООО "ТСК Мосэнерго" </t>
  </si>
  <si>
    <t xml:space="preserve">АО "Металлургический завод "Электросталь" </t>
  </si>
  <si>
    <t>ООО "Эко-Жилком"</t>
  </si>
  <si>
    <t>МУП КХ "Егорьевские инженерные сети"</t>
  </si>
  <si>
    <t>МУП "ЕСКХ Зарайского района"</t>
  </si>
  <si>
    <t xml:space="preserve">МУП Истринского района "Истринский Водоканал"  </t>
  </si>
  <si>
    <t>МУП "ПТК"</t>
  </si>
  <si>
    <t>ЗАО "Водоканал"</t>
  </si>
  <si>
    <t>ООО "МКХ Коломенского района"</t>
  </si>
  <si>
    <t>ОАО "ВОДОКАНАЛ" (Красногорский м.р.)</t>
  </si>
  <si>
    <t>МУП "Видновское ПТО ГХ"</t>
  </si>
  <si>
    <t xml:space="preserve">Государственное бюджетное учреждение здравоохранения Московской области "Психиатрическая больница №12" </t>
  </si>
  <si>
    <t>ЗАО "ГОРАК"</t>
  </si>
  <si>
    <t>ОАО "Люберецкий Водоканал"</t>
  </si>
  <si>
    <t>ОАО "Ростелеком"</t>
  </si>
  <si>
    <t>ООО "В Берлоге"</t>
  </si>
  <si>
    <t>ОАО "Водоканал-Мытищи"</t>
  </si>
  <si>
    <t>МУП "Водоканал" (Наро-Фоминский м.р.)</t>
  </si>
  <si>
    <t>ООО "ТВС"</t>
  </si>
  <si>
    <t>ОАО "Одинцовский Водоканал"</t>
  </si>
  <si>
    <t>ОАО "Водоканал Московской области"</t>
  </si>
  <si>
    <t>МУП "Теплосеть" Орехово-Зуевского муниципального района</t>
  </si>
  <si>
    <t>МУП "Энергетик"</t>
  </si>
  <si>
    <t>МУП "ЛТЭК"</t>
  </si>
  <si>
    <t>МУП "Пушкинский "Водоканал"</t>
  </si>
  <si>
    <t>ОАО "Раменский комбинат хлебопродуктов"</t>
  </si>
  <si>
    <t xml:space="preserve">ГБУЗ "Морозовская ДГКБ ДЗМ" Филиал №1 </t>
  </si>
  <si>
    <t>МУП г.п. Сергиев Посад "Водоканал"</t>
  </si>
  <si>
    <t>ООО "Серебряно-Прудское МПКХ"</t>
  </si>
  <si>
    <t>МУП Серпуховского муниципального района "РКЭУ"</t>
  </si>
  <si>
    <t xml:space="preserve">МУП "ПТО ЖКХ" городского поселения Ступино </t>
  </si>
  <si>
    <t>МП "ЖКХ Чеховского района"</t>
  </si>
  <si>
    <t>МПКХ "Шаховская"</t>
  </si>
  <si>
    <t>МП ЩР "Щелковский водоканал"</t>
  </si>
  <si>
    <t>ОАО "Сычевское ПТП ЖКХ"</t>
  </si>
  <si>
    <t>ЗАО "Станция очистки"</t>
  </si>
  <si>
    <t>ООО "Балгорводхоз"</t>
  </si>
  <si>
    <t>АО "Бронницкий ТВК"</t>
  </si>
  <si>
    <t>ООО "ПРОСТОР-СФ"</t>
  </si>
  <si>
    <t>МУП "Инженерные сети г.Долгопрудного"</t>
  </si>
  <si>
    <t>ГБУЗ "ПБ № 2 ДЗМ"</t>
  </si>
  <si>
    <t>Объединенный институт ядерных исследований</t>
  </si>
  <si>
    <t>ООО "Жилищно-эксплуатационная служба Саввино"</t>
  </si>
  <si>
    <t>ФГУП "ЦАГИ"</t>
  </si>
  <si>
    <t>ООО "Современные технологии"</t>
  </si>
  <si>
    <t>ООО "Водоканал"</t>
  </si>
  <si>
    <t>ЗАО "КСПЗ"</t>
  </si>
  <si>
    <t>МУП "Жилищно-коммунальное объединение" города Юбилейного</t>
  </si>
  <si>
    <t>ООО "Синди-М"</t>
  </si>
  <si>
    <t>ООО "Лобненский Водоканал"</t>
  </si>
  <si>
    <t>ООО "Энергетик"</t>
  </si>
  <si>
    <t>ОАО "Лыткаринский завод оптического стекла"</t>
  </si>
  <si>
    <t>АО "Карболит"</t>
  </si>
  <si>
    <t>ООО "ПЭЗ им. Калинина"</t>
  </si>
  <si>
    <t>АО "ПРОТЭП"</t>
  </si>
  <si>
    <t>ООО "Реутовский водоканал"</t>
  </si>
  <si>
    <t>ОАО "Каблуковский водозаборный узел"</t>
  </si>
  <si>
    <t xml:space="preserve">ФГУП УТЦ "Новогорск" </t>
  </si>
  <si>
    <t xml:space="preserve">МУП "СЕЗ ЖКХ" </t>
  </si>
  <si>
    <t>МУП "ПТП ГХ"</t>
  </si>
  <si>
    <t>МУП "УК г.п. Деденево"</t>
  </si>
  <si>
    <t>МУП "Азимут"</t>
  </si>
  <si>
    <t>МУП "Павло-Слободское РЭП ЖКХ"</t>
  </si>
  <si>
    <t>МУП "ДЕЗ "Горхоз"</t>
  </si>
  <si>
    <t>МУП "Высоковский коммунальщик"</t>
  </si>
  <si>
    <t>ООО "Энерготрейд"</t>
  </si>
  <si>
    <t>ОАО "Водоканал "Павшино"</t>
  </si>
  <si>
    <t>ЗАО "Совхоз имени Ленина"</t>
  </si>
  <si>
    <t>МП "Лотошинское ЖКХ"</t>
  </si>
  <si>
    <t>ОАО "Белоомутская швейная фабрика"</t>
  </si>
  <si>
    <t>МУП "Комбинат ЖКХ и благоустройства" поселка Красково</t>
  </si>
  <si>
    <t>ЗАО "Колхоз Уваровский"</t>
  </si>
  <si>
    <t>МУП "ГЖЭУ-4"</t>
  </si>
  <si>
    <t>ООО "СКС Гидромонтаж"</t>
  </si>
  <si>
    <t>ЗАО "БКС"</t>
  </si>
  <si>
    <t>ОАО "РЭП "Жаворонки"</t>
  </si>
  <si>
    <t xml:space="preserve">МУП ПТО ЖХ № 8 Орехово-Зуевского района </t>
  </si>
  <si>
    <t>ООО "Крупинский арматурный завод"</t>
  </si>
  <si>
    <t>МУП "Бытсервис"</t>
  </si>
  <si>
    <t>МУП "Лесной"</t>
  </si>
  <si>
    <t>ГКУЗ ТС №5 ДЗМ</t>
  </si>
  <si>
    <t>ООО "РЭП КХ УК "Тучково"</t>
  </si>
  <si>
    <t>АО "СТЭК"</t>
  </si>
  <si>
    <t>МУП "МПКХ Узуновское"</t>
  </si>
  <si>
    <t>ООО "Промстрой М"</t>
  </si>
  <si>
    <t>ООО "ЖКХ г. Ступино"</t>
  </si>
  <si>
    <t>ООО "Региональная инновационная гидроэнергетическая компания"</t>
  </si>
  <si>
    <t>МП ГПМ "МИК"</t>
  </si>
  <si>
    <t>ОАО "Осташевское ПТП ЖКХ"</t>
  </si>
  <si>
    <t>ЗАО "ВЗЖБИ"</t>
  </si>
  <si>
    <t>ООО "ЖКХ "Водоканал"</t>
  </si>
  <si>
    <t>ФГУП "ФЦДТ "Союз"</t>
  </si>
  <si>
    <t>ОАО "ПО"ТОС"</t>
  </si>
  <si>
    <t>ООО племзавод "Барыбино"</t>
  </si>
  <si>
    <t xml:space="preserve">ОАО "ДМЗ" им. Н.П. Федорова" </t>
  </si>
  <si>
    <t>ОАО "УК" г. Железнодорожного</t>
  </si>
  <si>
    <t xml:space="preserve">ОАО "ЛИИ им. М.М. Громова" </t>
  </si>
  <si>
    <t>ОАО "Санаторий Поречье"</t>
  </si>
  <si>
    <t>ФГУП "Центральный научно-исследовательский институт машиностроения"</t>
  </si>
  <si>
    <t>АО "Белая Дача Инжиниринг"</t>
  </si>
  <si>
    <t>ООО "Калорис"</t>
  </si>
  <si>
    <t>МП "Водоканал"</t>
  </si>
  <si>
    <t>Протвинский филиал ФГУП "НИИ НПО "ЛУЧ"</t>
  </si>
  <si>
    <t>МУП "Водоканал" г. Фрязино</t>
  </si>
  <si>
    <t>ООО "ОУСЦ "Планерная"</t>
  </si>
  <si>
    <t>ООО "ЭЛЕМАШ-ТЭК"</t>
  </si>
  <si>
    <t>ООО "ТЕТА"</t>
  </si>
  <si>
    <t>МУП "ЖКХ-Раменки"</t>
  </si>
  <si>
    <t>МУП "Обушковское РЭП ЖКХ"</t>
  </si>
  <si>
    <t>ОАО "Ожерельевский комбикормовый завод"</t>
  </si>
  <si>
    <t>ООО "КЛИНВОЛОКНО ГИДРОТЕХНИКА"</t>
  </si>
  <si>
    <t>ОАО "Песковский комбинат строительных материалов"</t>
  </si>
  <si>
    <t>ОАО КМЗ</t>
  </si>
  <si>
    <t>Федеральное государственное бюджетное учреждение "Российский реабилитационный центр "Детство" Министерства здравоохранения и социального развития Российской Федерации</t>
  </si>
  <si>
    <t>филиал ООО "Газпром трансгаз Москва" "Гавриловское ЛПУМГ"</t>
  </si>
  <si>
    <t>МУП "Октябрьский водоканал"</t>
  </si>
  <si>
    <t>АО "ФПЛК"</t>
  </si>
  <si>
    <t>Пансионат "Пестово" ГУ Банка России по Центральному федеральному округу г. Москвы</t>
  </si>
  <si>
    <t>ООО "ПТИЦЕФАБРИКА "ЭЛИНАР-БРОЙЛЕР"</t>
  </si>
  <si>
    <t>ООО "Фаворит"</t>
  </si>
  <si>
    <t>ОАО "Предприятие ЖКХ "Шарапово"</t>
  </si>
  <si>
    <t>ООО "Ликинский автобус"</t>
  </si>
  <si>
    <t>ЗАО "Производственное объединение "Берег"</t>
  </si>
  <si>
    <t>ОАО "Рязаново"</t>
  </si>
  <si>
    <t>ООО "ДЕЛФИН ЛОГИСТИК"</t>
  </si>
  <si>
    <t>ОАО "РАТЕКС"</t>
  </si>
  <si>
    <t>ФГУП "Пансионат санаторного типа "Сосновый бор"</t>
  </si>
  <si>
    <t>ФГУП "ЭМЗ "Звезда"</t>
  </si>
  <si>
    <t>ФГУП "Биотехнологический завод"</t>
  </si>
  <si>
    <t>ОАО "Дашковка"</t>
  </si>
  <si>
    <t>МУП "Татариновское ЖКХ"</t>
  </si>
  <si>
    <t>ОАО "Крюковский вентиляторный завод"</t>
  </si>
  <si>
    <t>Фряновское МП ЖКХ</t>
  </si>
  <si>
    <t>ООО "ВТК"</t>
  </si>
  <si>
    <t>ФКП "ВГКАЗ"</t>
  </si>
  <si>
    <t>ЗАО "Московский АРЗ ДОСААФ"</t>
  </si>
  <si>
    <t>ДМУП "ЭКПО"</t>
  </si>
  <si>
    <t>ПАО "ДНПП"</t>
  </si>
  <si>
    <t>Федеральное государственное бюджетное учреждение культуры "Государственный фонд кинофильмов Российской Федерации"</t>
  </si>
  <si>
    <t>ООО "Ямал-Ф"</t>
  </si>
  <si>
    <t xml:space="preserve">ОАО "ЭМЗ им. В.М. Мясищева" </t>
  </si>
  <si>
    <t>ООО "Звенигородский городской водоканал"</t>
  </si>
  <si>
    <t>АО "Тепло РКК "Энергия"</t>
  </si>
  <si>
    <t>ООО "ЭК Солид"</t>
  </si>
  <si>
    <t>АО "Пансионат отдыха "Новогорск"</t>
  </si>
  <si>
    <t>ООО "Водосервис"</t>
  </si>
  <si>
    <t>ООО "Апраксин Центр"</t>
  </si>
  <si>
    <t>МУП "ЖИЛЭП"</t>
  </si>
  <si>
    <t>МУП "Бужаровское РЭП ЖКХ"</t>
  </si>
  <si>
    <t>филиал "Каширская ГРЭС" АО "ИНТЕР РАО - Электрогенерация"</t>
  </si>
  <si>
    <t>ООО "Эгера"</t>
  </si>
  <si>
    <t>ФГБУ "ДДО "Непецино"</t>
  </si>
  <si>
    <t>ООО "НИС"</t>
  </si>
  <si>
    <t>ОАО "ТФ "Возрождение"</t>
  </si>
  <si>
    <t>ООО "ВТКХ"</t>
  </si>
  <si>
    <t>МУП "ТКК"</t>
  </si>
  <si>
    <t>ТСЖ "Вешки-Сити"</t>
  </si>
  <si>
    <t>ООО "ЗЭИМ "ЭЛИНАР"</t>
  </si>
  <si>
    <t>ОАО "НПТО ЖКХ"</t>
  </si>
  <si>
    <t>ОАО "РЭП Голицыно"</t>
  </si>
  <si>
    <t>ООО "ОКК"</t>
  </si>
  <si>
    <t>ОАО "Куровские очистные сооружения"</t>
  </si>
  <si>
    <t>Государственное бюджетное профессиональное образовательное учреждение Московской области "Павлово-Посадский промышленно-экономический техникум"</t>
  </si>
  <si>
    <t>ОАО "Дубровицы"</t>
  </si>
  <si>
    <t>ООО "АЛЬФА-ВИТ"</t>
  </si>
  <si>
    <t>ООО "СГ "Инфинити"</t>
  </si>
  <si>
    <t>ДОЦ "Старая Руза" Дирекции социальной сферы Московской железной дороги ОАО "РЖД"</t>
  </si>
  <si>
    <t>МУП "Коммунальные сети"</t>
  </si>
  <si>
    <t>Филиал ОАО "СО ЕЭС" ЦТО</t>
  </si>
  <si>
    <t>ОАО "Санаторий "Авангард"</t>
  </si>
  <si>
    <t>МУП "Дубневское ЖКХ"</t>
  </si>
  <si>
    <t>Филиал ОАО "Мостостройиндустрия" Чеховский завод мостовых конструкций</t>
  </si>
  <si>
    <t>ООО "ТЕПЛОСЕРВИС"</t>
  </si>
  <si>
    <t>ООО "Пансионат "Ласточка"</t>
  </si>
  <si>
    <t>ОАО "Воскресенские минеральные удобрения"</t>
  </si>
  <si>
    <t>ООО "Пансионат"</t>
  </si>
  <si>
    <t>ООО "Промкомбинат"</t>
  </si>
  <si>
    <t>ООО "Созидание"</t>
  </si>
  <si>
    <t>"ФКУ ФМС России "УМиРЦ "Болшево"</t>
  </si>
  <si>
    <t>ООО "Стройсоюз-Сервис"</t>
  </si>
  <si>
    <t>ОАО "Химкинский водоканал"</t>
  </si>
  <si>
    <t>ГБУ ПНИ №3</t>
  </si>
  <si>
    <t>Государственное бюджетное учреждение здравоохранения Московской области "Психиатрическая больница № 3"</t>
  </si>
  <si>
    <t>МУП "Онуфриевское РЭП ЖКХ"</t>
  </si>
  <si>
    <t>ОАО "Московский завод "Кристалл" филиал "Корыстово"</t>
  </si>
  <si>
    <t>Государственное автономное стационарное учреждение социального обслуживания Московской области "Черкизовский психоневрологический интернат"</t>
  </si>
  <si>
    <t>ООО "Акватория"</t>
  </si>
  <si>
    <t>ООО "УК "МЕГА-ГРУП"</t>
  </si>
  <si>
    <t>МУП ЖКХ ГП Малаховка</t>
  </si>
  <si>
    <t>ООО "ЛИРСОТ"</t>
  </si>
  <si>
    <t>ООО "Дирекция Голицыно-3"</t>
  </si>
  <si>
    <t>ООО "Энергия Плюс"</t>
  </si>
  <si>
    <t>ОАО "ЖКХ "Горки-Х"</t>
  </si>
  <si>
    <t>ФГБУ санаторий "Ока" Минздрава России</t>
  </si>
  <si>
    <t>Государственное бюджетное стационарное учреждение социального обслуживания Московской области "Куровской психоневрологический интернат"</t>
  </si>
  <si>
    <t>Оздоровительное объединение "Солнечный городок" Банка России</t>
  </si>
  <si>
    <t>Войсковая часть 3641</t>
  </si>
  <si>
    <t>ОАО "Речицкий фарфоровый завод"</t>
  </si>
  <si>
    <t>ГКУЗ ТКБ №3 ДЗМ</t>
  </si>
  <si>
    <t>ФКП "НИЦ РКП"</t>
  </si>
  <si>
    <t>ГБУ ПНИ № 2</t>
  </si>
  <si>
    <t xml:space="preserve">ООО "ЖКУ Аксиньино" </t>
  </si>
  <si>
    <t>Государственное бюджетное стационарное учреждение социального обслуживания Московской области "Антроповский психоневрологический интернат"</t>
  </si>
  <si>
    <t>ОАО "Лакокраска"</t>
  </si>
  <si>
    <t xml:space="preserve">Государственное бюджетное образовательное учреждение среднего профессионального образования Московской области "Волоколамский аграрный техникум "Холмогорка" </t>
  </si>
  <si>
    <t>ФКП "ГкНИПАС"</t>
  </si>
  <si>
    <t>ФГКУ "Войсковая часть 35690"</t>
  </si>
  <si>
    <t>ОАО "БКЗ"</t>
  </si>
  <si>
    <t>ООО "Жилкомсоюз"</t>
  </si>
  <si>
    <t>ОАО "Корпорация "Тактическое ракетное вооружение"</t>
  </si>
  <si>
    <t>ЗАО "Эксплуатационно-управляющая компания Подмосковье-Сервис"</t>
  </si>
  <si>
    <t>ООО "Эн+Рециклинг"</t>
  </si>
  <si>
    <t>Государственное бюджетное образовательное учреждение начального профессионального образования профессиональный лицей № 96 Московской области</t>
  </si>
  <si>
    <t>МУП "Ядроминское РЭП ЖКХ"</t>
  </si>
  <si>
    <t>ООО "ОКС"</t>
  </si>
  <si>
    <t>ОАО "ЭКК"</t>
  </si>
  <si>
    <t>ООО "Газпром ВНИИГАЗ"</t>
  </si>
  <si>
    <t>ООО "Любэнергоснаб"</t>
  </si>
  <si>
    <t>ОАО "Вешки"</t>
  </si>
  <si>
    <t>Филиал Государственного унитарного предприятия пассажирского автомобильного транспорта Московской области "МОСТРАНСАВТО" "Пансионат "Нара"</t>
  </si>
  <si>
    <t>ООО "УК Ямкино-Мамонтово"</t>
  </si>
  <si>
    <t>МУП "Большие Вяземы"</t>
  </si>
  <si>
    <t>Лечебно-профилактическое учреждение санаторий "Озеры"</t>
  </si>
  <si>
    <t>Отделение Филиала "РТРС" "МРЦ" - Радиоцентр №7</t>
  </si>
  <si>
    <t>ФГБУЗ ЦКБВЛ ФМБА России</t>
  </si>
  <si>
    <t>Федеральное государственное казенное учреждение Центральный пограничный архив Федеральной службы безопасности России</t>
  </si>
  <si>
    <t>ООО "ЭкоПромТехнология"</t>
  </si>
  <si>
    <t>ООО "Лечебно-профилактическое учреждение "Санаторий Дорохово"</t>
  </si>
  <si>
    <t>МУП "ККК"</t>
  </si>
  <si>
    <t>ОАО "Пансионат "Рождественское" на базе дома отдыха "Шахтер"</t>
  </si>
  <si>
    <t>ООО "Пешковские коммунальные системы"</t>
  </si>
  <si>
    <t xml:space="preserve">ЗАО Сельскохозяйственное предприятие "Аксиньино" </t>
  </si>
  <si>
    <t>ООО "Коммунальные системы"</t>
  </si>
  <si>
    <t>ЗАО "Чеховский Мебельный комбинат"</t>
  </si>
  <si>
    <t>ООО "ЕвроАльянс-Агро"</t>
  </si>
  <si>
    <t>ОАО "Волоколамскхлеб"</t>
  </si>
  <si>
    <t>ФГУП "ГКНПЦ им. М.В.Хруничева", "КБхиммаш им. А.М.Исаева" - филиал ФГУП "ГКНПЦ им. М.В.Хруничева"</t>
  </si>
  <si>
    <t>ООО "ТЭКА"</t>
  </si>
  <si>
    <t>ФГУП "ГУССТ №1 при Спецстрое России"</t>
  </si>
  <si>
    <t>ЗАО "Дмитров-Холдинг"</t>
  </si>
  <si>
    <t xml:space="preserve">Государственное бюджетное стационарное учреждение социального обслуживания Московской области "Колычевский психоневрологический интернат" </t>
  </si>
  <si>
    <t>МУП "Костровское РЭП ЖКХ"</t>
  </si>
  <si>
    <t>ООО "ЭнергоКомплекс"</t>
  </si>
  <si>
    <t>ООО "Маркет Сервис"</t>
  </si>
  <si>
    <t>ООО "Ларус"</t>
  </si>
  <si>
    <t>ОАО "ЛЗП"</t>
  </si>
  <si>
    <t>ООО "АвангардЪ-Контракт"</t>
  </si>
  <si>
    <t>ООО "Жилкомсервис"</t>
  </si>
  <si>
    <t>ЗАО "Агрокомплекс Ногинский"</t>
  </si>
  <si>
    <t>ОАО ЖКХ "Наро-Осановское"</t>
  </si>
  <si>
    <t>ОАО "Дулевский красочный завод"</t>
  </si>
  <si>
    <t>ООО "Дизайн-студия "Маренго"</t>
  </si>
  <si>
    <t>Академия ГПС МЧС России</t>
  </si>
  <si>
    <t xml:space="preserve">БГГЭ ФГУП "ИМГРЭ" </t>
  </si>
  <si>
    <t>ЗАО ТМПСО "Рузский дом"</t>
  </si>
  <si>
    <t>ЗАО "СТРОЙГРУППА СП"</t>
  </si>
  <si>
    <t>Центральный филиал ООО "Газпром энерго"</t>
  </si>
  <si>
    <t>ООО "Луневобытсервис"</t>
  </si>
  <si>
    <t>ООО "Ступинский завод стеклопластиков"</t>
  </si>
  <si>
    <t>ООО "АкваСервис"</t>
  </si>
  <si>
    <t>СПК "Чеховское"</t>
  </si>
  <si>
    <t>ГБУЗ "ДПБ № 11 ДЗМ"</t>
  </si>
  <si>
    <t>ООО "Теплосервис"</t>
  </si>
  <si>
    <t>ФГБУ "ОК "Бор"</t>
  </si>
  <si>
    <t>ООО "ЦИТЭО"</t>
  </si>
  <si>
    <t>Филиал ОАО "ФСК ЕЭС" Московское предприятие магистральных электрических сетей</t>
  </si>
  <si>
    <t>Государственное бюджетное стационарное учреждение социального обслуживания Московской области "Егорьевский психоневрологический интернат"</t>
  </si>
  <si>
    <t>МУП сельского поселения Новопетровское "Новопетровское ПТО ЖКХ"</t>
  </si>
  <si>
    <t>ООО "КНАУФ ГИПС"</t>
  </si>
  <si>
    <t>ФГУП "Комплекс" ФСБ России</t>
  </si>
  <si>
    <t>ООО "Энергоцентр"</t>
  </si>
  <si>
    <t>ООО "ТАРКЕТТ СОММЕР"</t>
  </si>
  <si>
    <t>ООО "Коммунальный сервис"</t>
  </si>
  <si>
    <t xml:space="preserve">ДНП "УК КП "Виктория Клаб"  </t>
  </si>
  <si>
    <t>ОАО "РЭП "Немчиновка"</t>
  </si>
  <si>
    <t>ООО "Полимер-МГ"</t>
  </si>
  <si>
    <t>ООО "ЛОГОПАРК МЕНЕДЖМЕНТ"</t>
  </si>
  <si>
    <t>ОАО "Бикор"</t>
  </si>
  <si>
    <t>МУП "КомСервис"</t>
  </si>
  <si>
    <t>ООО "Инфракомплекс-Сервис"</t>
  </si>
  <si>
    <t>Филиал ОАО "Малино"</t>
  </si>
  <si>
    <t>ЗАО "ЖКС п.Запрудня"</t>
  </si>
  <si>
    <t>ГКУЗ ПБ № 5 ДЗМ</t>
  </si>
  <si>
    <t>ОАО "Орловское"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</si>
  <si>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</si>
  <si>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МУП "Домодедовский водоканал"</t>
  </si>
  <si>
    <t>ООО "ПОЛИМЕРКОНТЕЙНЕР 1"</t>
  </si>
  <si>
    <t>ООО "Егорьевская птицефабрика"</t>
  </si>
  <si>
    <t>МУП "Букаревское РЭП ЖКХ"</t>
  </si>
  <si>
    <t>ООО "Ленинский луч"</t>
  </si>
  <si>
    <t>ОАО "Москокс"</t>
  </si>
  <si>
    <t>ООО "ЭНЕРГОСЕРВИС"</t>
  </si>
  <si>
    <t>ОАО "Метровагонмаш"</t>
  </si>
  <si>
    <t>ООО "Паллада+"</t>
  </si>
  <si>
    <t>ЗАО "Заречье" им. С.А. Кушнарева</t>
  </si>
  <si>
    <t>ОАО "Пушкинский электромеханический завод"</t>
  </si>
  <si>
    <t>ОАО "Раменский водоканал"</t>
  </si>
  <si>
    <t>ООО "Рузские тепловые сети"</t>
  </si>
  <si>
    <t>ООО "Энергоресурс"</t>
  </si>
  <si>
    <t>ОАО "НПО Стеклопластик"</t>
  </si>
  <si>
    <t>ГБУВУ "Социальный приют для детей и подростков"</t>
  </si>
  <si>
    <t>МУП "Талдомсервис" г. Талдом</t>
  </si>
  <si>
    <t xml:space="preserve">ЛРНЦ "Русское поле" ФГБУ "ФНКЦ ДГОИ им. Дмитрия Рогачева" Минздрава России </t>
  </si>
  <si>
    <t>ООО "Туголесские коммунальные системы"</t>
  </si>
  <si>
    <t>ОАО "Тонкосуконная фабрика имени Свердлова"</t>
  </si>
  <si>
    <t>ООО "МЕЖДУНАРОДНЫЙ АЭРОПОРТ "ДОМОДЕДОВО"</t>
  </si>
  <si>
    <t>ООО "Мега-Мечта"</t>
  </si>
  <si>
    <t>ОАО "Сокол"</t>
  </si>
  <si>
    <t>ООО "Новорижское"</t>
  </si>
  <si>
    <t>ЗАО "МОСМЕК"</t>
  </si>
  <si>
    <t>ФГУП "Коренево" Россельхозакадемии</t>
  </si>
  <si>
    <t>ЗАО "Туристский комплекс Клязьминское водохранилище"</t>
  </si>
  <si>
    <t>ОАО "22 БТРЗ"</t>
  </si>
  <si>
    <t>ФГАУ "ОК "Рублёво-Успенский"</t>
  </si>
  <si>
    <t>ФГБОУ ВПО "РГУТиС"</t>
  </si>
  <si>
    <t>ФГУП "РАДОН"</t>
  </si>
  <si>
    <t>МУП "ПК "Андреевка"</t>
  </si>
  <si>
    <t>ФГКУ "Санаторий "Семеновское" ФСБ России"</t>
  </si>
  <si>
    <t>ООО "Вектор"</t>
  </si>
  <si>
    <t>Федеральное государственное казенное учреждение "Войсковая часть 51952"</t>
  </si>
  <si>
    <t>ООО "Черустинские коммунальные системы"</t>
  </si>
  <si>
    <t>ОАО "Опытный завод № 31 Гражданской авиации"</t>
  </si>
  <si>
    <t>ООО "ЦИТ Транс М"</t>
  </si>
  <si>
    <t>ООО "Габовское Коммунальное Хозяйство"</t>
  </si>
  <si>
    <t>Дачное некоммерческое партнерство "Чистые пруды"</t>
  </si>
  <si>
    <t>ОАО "ПТПС"</t>
  </si>
  <si>
    <t xml:space="preserve">ООО "АрДиАй Ресурс" </t>
  </si>
  <si>
    <t>ОАО "Мосстройпластмасс"</t>
  </si>
  <si>
    <t>ОАО "ЗАВОД ХИМРЕАКТИВКОМПЛЕКТ"</t>
  </si>
  <si>
    <t>ОАО "БАРВИХА"</t>
  </si>
  <si>
    <t>ООО "Центромебель" ДОЦ "Пушкино"</t>
  </si>
  <si>
    <t>ФГУП "ВНИИФТРИ"</t>
  </si>
  <si>
    <t>АО "Агрофирма "Красная заря"</t>
  </si>
  <si>
    <t>Федеральное казенное учреждение "Войсковая часть 52583"</t>
  </si>
  <si>
    <t>Филиал "Шатурская ГРЭС" ОАО "Э.ОН Россия"</t>
  </si>
  <si>
    <t>ООО "Теплогарант"</t>
  </si>
  <si>
    <t xml:space="preserve">ФГБУ "ЛОЦ "Елочки" </t>
  </si>
  <si>
    <t>ООО "ПКФ Фин-Строй"</t>
  </si>
  <si>
    <t>ОАО "Ново-Иерусалимский кирпичный завод"</t>
  </si>
  <si>
    <t>ЗАО "Никольское"</t>
  </si>
  <si>
    <t>МУП "Горкинское ПТО ЖКХ"</t>
  </si>
  <si>
    <t>ПАО "Мосстройпластмасс"</t>
  </si>
  <si>
    <t>ОАО "Караваево"</t>
  </si>
  <si>
    <t>МУП "ЖКХ Горки-2"</t>
  </si>
  <si>
    <t>ООО "МИКРОРАЙОН ЧИСТЫЕ ПРУДЫ"</t>
  </si>
  <si>
    <t>Филиал ОАО "Газпром" - пансионат "Морозовка"</t>
  </si>
  <si>
    <t xml:space="preserve">ГБУ "Пансионат для инвалидов по зрению" </t>
  </si>
  <si>
    <t>Открытое акционерное московское общество "Завод имени И.А.Лихачева"(База отдыха "Васькино")</t>
  </si>
  <si>
    <t>ФГКУ комбинат "Сосновка" Росрезерва</t>
  </si>
  <si>
    <t>ООО "Парк "ЯХРОМА"</t>
  </si>
  <si>
    <t>ОАО "ДП "Истра-Нутриция"</t>
  </si>
  <si>
    <t>Государственное автономное учреждение здравоохранения города Москвы "Московская городская онкологическая больница № 62 Департамента здравоохранения города Москвы"</t>
  </si>
  <si>
    <t>ООО УК "Нехлюдово"</t>
  </si>
  <si>
    <t>МУП "ЖКХ Назарьево"</t>
  </si>
  <si>
    <t>ООО УК "Полянка"</t>
  </si>
  <si>
    <t>ДНП "Новый поселок"</t>
  </si>
  <si>
    <t>ОАО "СМК"</t>
  </si>
  <si>
    <t>ИПЛИТ РАН</t>
  </si>
  <si>
    <t>ФГБУ "ТЦСКР "Озеро Круглое"</t>
  </si>
  <si>
    <t>ЗАО "ЭНО"</t>
  </si>
  <si>
    <t>ОАО "КАПО"</t>
  </si>
  <si>
    <t>ООО "Жостовская фабрика декоративной росписи"</t>
  </si>
  <si>
    <t>ОАО "НИИЭИ"</t>
  </si>
  <si>
    <t>ОАО "РЭП "Каринское"</t>
  </si>
  <si>
    <t>ООО "Уника"</t>
  </si>
  <si>
    <t>АО "ЮЛИЯ"</t>
  </si>
  <si>
    <t>ООО "ЖКХ Н.Ступино"</t>
  </si>
  <si>
    <t>ООО "АПК Шатурский"</t>
  </si>
  <si>
    <t>ООО "54 ПК"</t>
  </si>
  <si>
    <t>Филиал ОАО "Газпром" - Пансионат "СОЮЗ"</t>
  </si>
  <si>
    <t>ЗАО "Новая усадьба"</t>
  </si>
  <si>
    <t>ОАО "БЭЗ"</t>
  </si>
  <si>
    <t>ОАО "РЭП "Ершово"</t>
  </si>
  <si>
    <t>ООО "Крыша"</t>
  </si>
  <si>
    <t>ООО "КомЭнерго"</t>
  </si>
  <si>
    <t>ООО "Пансионат "Соколова Пустынь"</t>
  </si>
  <si>
    <t>ОАО МК "Шатура"</t>
  </si>
  <si>
    <t>ООО "ЭкоАгроальянс"</t>
  </si>
  <si>
    <t>ЗАО "Санаторий "Истра"</t>
  </si>
  <si>
    <t>ЗАО "Бецема"</t>
  </si>
  <si>
    <t xml:space="preserve">Ногинский участок филиала ООО "Газпром трансгаз Москва" Московское ЛПУМГ </t>
  </si>
  <si>
    <t>ОАО "РЭП Старый Городок"</t>
  </si>
  <si>
    <t>ООО "Новое Тишково"</t>
  </si>
  <si>
    <t>Федеральное казенное учреждение "Войсковая часть 68542"</t>
  </si>
  <si>
    <t>ГБУ ПНИ № 13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</si>
  <si>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</si>
  <si>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ФГБУ "ОК "Снегири"</t>
  </si>
  <si>
    <t>ООО "ВЭЛС"</t>
  </si>
  <si>
    <t>Отделение филиала "РТРС" "МРЦ" Радиоцентр № 9</t>
  </si>
  <si>
    <t>ЗАО "Петелинская птицефабрика"</t>
  </si>
  <si>
    <t>ЗАО "Санаторий Зеленый городок"</t>
  </si>
  <si>
    <t>ГКУЗ "ТБ имени А.Е.Рабухина  ДЗМ г.Москвы"</t>
  </si>
  <si>
    <t>ООО "Инжводком"</t>
  </si>
  <si>
    <t>МУП "КК Аксенки"</t>
  </si>
  <si>
    <t>АО "АК Горки-2"</t>
  </si>
  <si>
    <t>Лечебно-профилактическое учреждение "Санаторий "Правда"</t>
  </si>
  <si>
    <t>ООО "Эксплуатирующая организация "Золотые Купола"</t>
  </si>
  <si>
    <t>ООО "Монолитстройсервис"</t>
  </si>
  <si>
    <t>ООО "Панорама-Сервис"</t>
  </si>
  <si>
    <t>ООО "Одинцовская РЭС"</t>
  </si>
  <si>
    <t>ООО "ЭНЕРГОРЕСУРС"</t>
  </si>
  <si>
    <t>НП "ЛэндиКо"</t>
  </si>
  <si>
    <t>Ногинский филиал ОАО "НПО "Прибор"</t>
  </si>
  <si>
    <t>АО племхоз "Наро-Осановский"</t>
  </si>
  <si>
    <t>ВНИЦ ВЭИ - филиал ФГУП ВЭИ</t>
  </si>
  <si>
    <t>ООО "ТеплоВиК"</t>
  </si>
  <si>
    <t>ОАО "ЦНИИСМ"</t>
  </si>
  <si>
    <t>ОАО "ОГНИКОВО"</t>
  </si>
  <si>
    <t>ООО "Лесные Поляны"</t>
  </si>
  <si>
    <t xml:space="preserve">ФГБУ "Санаторий "Загорские дали" </t>
  </si>
  <si>
    <t>ООО "ПЖК Николино"</t>
  </si>
  <si>
    <t>МУП "Ресурсо-снабжающая компания Селковское"</t>
  </si>
  <si>
    <t>ЗАО "Шарапово"</t>
  </si>
  <si>
    <t>ЗАО "ЗОЗП"</t>
  </si>
  <si>
    <t xml:space="preserve">Филиал ГУП "Московский метрополитен" Оздоровительный комплекс </t>
  </si>
  <si>
    <t>ОАО "НИИРП"</t>
  </si>
  <si>
    <t>ООО "Адмирал"</t>
  </si>
  <si>
    <t>ЗАО "Электроизолит"</t>
  </si>
  <si>
    <t>ООО "Усадьба Зайцево"</t>
  </si>
  <si>
    <t>ОАО "ФНПЦ "НИИ прикладной химии"</t>
  </si>
  <si>
    <t>ЗАО "Совхоз Москворецкий"</t>
  </si>
  <si>
    <t>ОАО "ГКЗ"</t>
  </si>
  <si>
    <t>ОАО "121 АРЗ"</t>
  </si>
  <si>
    <t>Московская экономическая школа</t>
  </si>
  <si>
    <t>ЗАО "ДО "Ершово"</t>
  </si>
  <si>
    <t>ЗАО "Голицынская птицефабрика"</t>
  </si>
  <si>
    <t>АО "Промышленный парк Одинцово-1"</t>
  </si>
  <si>
    <t>ООО "ЖЕМЧУЖИНА-СЕРВИС"</t>
  </si>
  <si>
    <t>ФГКУ ГКВГ ФСБ России</t>
  </si>
  <si>
    <t>ООО "Астрон"</t>
  </si>
  <si>
    <t>ООО "Баковский завод"</t>
  </si>
  <si>
    <t>ЗАО "КОМПЛЕКС-ЧИГ"</t>
  </si>
  <si>
    <t>ООО "Континент"</t>
  </si>
  <si>
    <t>ОАО "Пансионат с лечением Солнечная поляна"</t>
  </si>
  <si>
    <t>ОАО "Стройполимер"</t>
  </si>
  <si>
    <t>ЗАО "УМЦ "Голицыно"</t>
  </si>
  <si>
    <t>ФГБУ "РНЦ МРиК" Минздрава России</t>
  </si>
  <si>
    <t>ГАУЗ МНПЦ МРВСМ ДЗМ Филиал № 16</t>
  </si>
  <si>
    <t>ОАО "Ямское поле"</t>
  </si>
  <si>
    <t>ООО НПО "Союз-М"</t>
  </si>
  <si>
    <t>ООО "КреативКом"</t>
  </si>
  <si>
    <t>Федеральная служба охраны Российской Федерации</t>
  </si>
  <si>
    <t>ООО "КТТ-Дубки"</t>
  </si>
  <si>
    <t>ООО "ЭК "Довиль"</t>
  </si>
  <si>
    <t>ЗАО "Успенка-М"</t>
  </si>
  <si>
    <t>ООО "Рапид+"</t>
  </si>
  <si>
    <t>ООО "Управляющая компания КВ"</t>
  </si>
  <si>
    <t>ООО "УК "Кунцево"</t>
  </si>
  <si>
    <t>На_территории_Московской_области</t>
  </si>
  <si>
    <t>ЗАО "Экоаэросталкер"</t>
  </si>
  <si>
    <t>ОАО "Славянка" (Филиал "Калужский")</t>
  </si>
  <si>
    <t>ОАО "Славянка" (Филиал "Кубинский")</t>
  </si>
  <si>
    <t>ОАО "Славянка" (Филиал "Ногинский")</t>
  </si>
  <si>
    <t>ОАО "Славянка" (Филиал "Подольский")</t>
  </si>
  <si>
    <t>ОАО "Славянка" (Филиал "Рязанский")</t>
  </si>
  <si>
    <t xml:space="preserve">ОАО "Славянка" (Филиал "Солнечногорский") </t>
  </si>
  <si>
    <t>филиал ГУП МО "КС МО" "ВСВ"</t>
  </si>
  <si>
    <t>филиал ГУП МО "КС МО" "Колев"</t>
  </si>
  <si>
    <t>ЗАО "АКВАСТОК"</t>
  </si>
  <si>
    <t>МУП "Восход-Сервис"</t>
  </si>
  <si>
    <t>Наименование мероприятия инвестиционной программы</t>
  </si>
  <si>
    <t>Год начала реализации мероприятия</t>
  </si>
  <si>
    <t>Год окончания реализации мероприятия</t>
  </si>
  <si>
    <t>в том числе по источникам финансирования</t>
  </si>
  <si>
    <t>Остаток финанси-рования</t>
  </si>
  <si>
    <t>прибыль прошлых лет</t>
  </si>
  <si>
    <t>кредиты, заемные средства</t>
  </si>
  <si>
    <t>бюджетное финансирование</t>
  </si>
  <si>
    <t>введено в эксплуа-тацию 
(новые объекты)</t>
  </si>
  <si>
    <t>реконст-руировано</t>
  </si>
  <si>
    <t>Технические характеристики</t>
  </si>
  <si>
    <t>Адрес объекта</t>
  </si>
  <si>
    <t>Расходы на реализацию мероприятия</t>
  </si>
  <si>
    <t>Наименование показателя                  (КНС (шт), очистные сооружения (шт), протяженность сетей (км), мощность (куб.м/час), диаметр (мм), пропускная способность (куб.м/час) и т.п.)</t>
  </si>
  <si>
    <t>Профинансировано за предыдущие периоды</t>
  </si>
  <si>
    <t>Всего профинан-сировано в _____ году</t>
  </si>
  <si>
    <t>плата за подключение</t>
  </si>
  <si>
    <t>(подпись)</t>
  </si>
  <si>
    <t>13=9=15+17+19+21+23+25</t>
  </si>
  <si>
    <t>14=16+18+20+22+24+26</t>
  </si>
  <si>
    <t>27=13-14</t>
  </si>
  <si>
    <t>г.Ногинск</t>
  </si>
  <si>
    <t>ООО "Богородские коммунальные системы"</t>
  </si>
  <si>
    <t>исп. Рябкова Н.М.</t>
  </si>
  <si>
    <t>тел. 7-33-94</t>
  </si>
  <si>
    <t>Генеральный директор ООО "БКС"                                                                                                                                М.Э. Ефремова</t>
  </si>
  <si>
    <r>
      <t xml:space="preserve">Отчет о выполнении ИНВЕСТИЦИОННОЙ ПРОГРАММЫ по водоотведению за  </t>
    </r>
    <r>
      <rPr>
        <b/>
        <u val="single"/>
        <sz val="25"/>
        <rFont val="Times New Roman"/>
        <family val="1"/>
      </rPr>
      <t>2018</t>
    </r>
    <r>
      <rPr>
        <b/>
        <sz val="25"/>
        <rFont val="Times New Roman"/>
        <family val="1"/>
      </rPr>
      <t xml:space="preserve"> года </t>
    </r>
  </si>
  <si>
    <r>
      <t>Плановая стоимость мероприятия на              __</t>
    </r>
    <r>
      <rPr>
        <u val="single"/>
        <sz val="12"/>
        <rFont val="Times New Roman"/>
        <family val="1"/>
      </rPr>
      <t xml:space="preserve">2018___ </t>
    </r>
    <r>
      <rPr>
        <sz val="12"/>
        <rFont val="Times New Roman"/>
        <family val="1"/>
      </rPr>
      <t xml:space="preserve">год                     (по инвестиционной программе) </t>
    </r>
  </si>
  <si>
    <r>
      <t>Получено в __</t>
    </r>
    <r>
      <rPr>
        <u val="single"/>
        <sz val="12"/>
        <rFont val="Times New Roman"/>
        <family val="1"/>
      </rPr>
      <t>2018</t>
    </r>
    <r>
      <rPr>
        <sz val="12"/>
        <rFont val="Times New Roman"/>
        <family val="1"/>
      </rPr>
      <t>__ году             (за счет тарифа) БЕЗ НДС, т.е. поступило на р/с</t>
    </r>
  </si>
  <si>
    <t>Устранение аварийных ситуаций, нормализация работы канализацион-ных коллекторов</t>
  </si>
  <si>
    <t xml:space="preserve">1.Перекладка участка коллектора диаметром от 200-до 700мм (участок канализационного коллектора под автодорогой по ул.Климова)      </t>
  </si>
  <si>
    <t>2.Прокладка второй нитки дюкера через р.Клязьму(разработка проекта, строительство камер)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</si>
</sst>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b/>
      <sz val="25"/>
      <name val="Times New Roman"/>
      <family val="1"/>
    </font>
    <font>
      <i/>
      <sz val="22"/>
      <name val="Arial Cyr"/>
      <family val="0"/>
    </font>
    <font>
      <sz val="22"/>
      <name val="Times New Roman"/>
      <family val="1"/>
    </font>
    <font>
      <i/>
      <sz val="22"/>
      <name val="Times New Roman"/>
      <family val="1"/>
    </font>
    <font>
      <sz val="22"/>
      <name val="Arial Cyr"/>
      <family val="0"/>
    </font>
    <font>
      <b/>
      <sz val="25"/>
      <name val="Arial Cyr"/>
      <family val="0"/>
    </font>
    <font>
      <b/>
      <u val="single"/>
      <sz val="25"/>
      <name val="Times New Roman"/>
      <family val="1"/>
    </font>
    <font>
      <u val="single"/>
      <sz val="12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i/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10"/>
      <name val="Times New Roman"/>
      <family val="1"/>
    </font>
    <font>
      <b/>
      <i/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24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/>
      <protection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4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4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/>
      <protection/>
    </xf>
    <xf numFmtId="49" fontId="38" fillId="0" borderId="0" xfId="0" applyNumberFormat="1" applyFont="1" applyFill="1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="68" zoomScaleNormal="68" zoomScalePageLayoutView="0" workbookViewId="0" topLeftCell="B14">
      <selection activeCell="I16" sqref="I16"/>
    </sheetView>
  </sheetViews>
  <sheetFormatPr defaultColWidth="0.875" defaultRowHeight="12.75"/>
  <cols>
    <col min="1" max="1" width="4.625" style="22" customWidth="1"/>
    <col min="2" max="2" width="60.125" style="22" customWidth="1"/>
    <col min="3" max="4" width="20.875" style="22" customWidth="1"/>
    <col min="5" max="5" width="22.125" style="22" customWidth="1"/>
    <col min="6" max="6" width="31.375" style="22" customWidth="1"/>
    <col min="7" max="8" width="14.625" style="22" customWidth="1"/>
    <col min="9" max="9" width="28.00390625" style="22" customWidth="1"/>
    <col min="10" max="10" width="20.875" style="22" customWidth="1"/>
    <col min="11" max="13" width="11.125" style="22" customWidth="1"/>
    <col min="14" max="14" width="10.875" style="22" customWidth="1"/>
    <col min="15" max="26" width="11.125" style="22" customWidth="1"/>
    <col min="27" max="27" width="18.125" style="22" customWidth="1"/>
    <col min="28" max="28" width="12.625" style="22" customWidth="1"/>
    <col min="29" max="29" width="12.75390625" style="22" customWidth="1"/>
    <col min="30" max="30" width="9.00390625" style="22" customWidth="1"/>
    <col min="31" max="31" width="9.75390625" style="22" customWidth="1"/>
    <col min="32" max="33" width="8.625" style="22" customWidth="1"/>
    <col min="34" max="34" width="10.75390625" style="22" customWidth="1"/>
    <col min="35" max="35" width="10.625" style="22" customWidth="1"/>
    <col min="36" max="37" width="10.875" style="22" customWidth="1"/>
    <col min="38" max="16384" width="0.875" style="22" customWidth="1"/>
  </cols>
  <sheetData>
    <row r="1" spans="1:37" s="15" customFormat="1" ht="43.5" customHeight="1">
      <c r="A1" s="82" t="s">
        <v>617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3"/>
      <c r="AI1" s="83"/>
      <c r="AJ1" s="83"/>
      <c r="AK1" s="83"/>
    </row>
    <row r="2" spans="1:37" s="15" customFormat="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61"/>
      <c r="AI2" s="61"/>
      <c r="AJ2" s="61"/>
      <c r="AK2" s="61"/>
    </row>
    <row r="3" spans="1:39" s="15" customFormat="1" ht="29.25" customHeight="1">
      <c r="A3" s="18"/>
      <c r="B3" s="17"/>
      <c r="C3" s="18"/>
      <c r="D3" s="18"/>
      <c r="E3" s="18"/>
      <c r="F3" s="62" t="s">
        <v>22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77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17"/>
      <c r="AD3" s="17"/>
      <c r="AE3" s="17"/>
      <c r="AF3" s="17"/>
      <c r="AG3" s="17"/>
      <c r="AH3" s="19"/>
      <c r="AI3" s="19"/>
      <c r="AJ3" s="19"/>
      <c r="AK3" s="19"/>
      <c r="AL3" s="20"/>
      <c r="AM3" s="20"/>
    </row>
    <row r="4" spans="1:37" s="15" customFormat="1" ht="17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81"/>
      <c r="AJ4" s="81"/>
      <c r="AK4" s="81"/>
    </row>
    <row r="5" spans="1:37" s="15" customFormat="1" ht="27.75">
      <c r="A5" s="37"/>
      <c r="B5" s="37"/>
      <c r="C5" s="17"/>
      <c r="D5" s="17"/>
      <c r="E5" s="1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21"/>
      <c r="AI5" s="21"/>
      <c r="AJ5" s="21"/>
      <c r="AK5" s="21"/>
    </row>
    <row r="6" spans="1:39" s="15" customFormat="1" ht="33.75" customHeight="1">
      <c r="A6" s="18"/>
      <c r="B6" s="17"/>
      <c r="C6" s="18"/>
      <c r="D6" s="18"/>
      <c r="E6" s="18"/>
      <c r="F6" s="62" t="s">
        <v>23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3" t="s">
        <v>613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17"/>
      <c r="AD6" s="17"/>
      <c r="AE6" s="17"/>
      <c r="AF6" s="17"/>
      <c r="AG6" s="17"/>
      <c r="AH6" s="19"/>
      <c r="AI6" s="19"/>
      <c r="AJ6" s="19"/>
      <c r="AK6" s="19"/>
      <c r="AL6" s="20"/>
      <c r="AM6" s="20"/>
    </row>
    <row r="7" spans="32:37" ht="11.25" customHeight="1">
      <c r="AF7" s="59"/>
      <c r="AG7" s="59"/>
      <c r="AH7" s="23"/>
      <c r="AI7" s="23"/>
      <c r="AJ7" s="23"/>
      <c r="AK7" s="23"/>
    </row>
    <row r="8" spans="1:37" s="16" customFormat="1" ht="26.25" customHeight="1">
      <c r="A8" s="68" t="s">
        <v>0</v>
      </c>
      <c r="B8" s="68" t="s">
        <v>591</v>
      </c>
      <c r="C8" s="68" t="s">
        <v>602</v>
      </c>
      <c r="D8" s="68" t="s">
        <v>592</v>
      </c>
      <c r="E8" s="68" t="s">
        <v>593</v>
      </c>
      <c r="F8" s="64" t="s">
        <v>601</v>
      </c>
      <c r="G8" s="64"/>
      <c r="H8" s="64"/>
      <c r="I8" s="64" t="s">
        <v>618</v>
      </c>
      <c r="J8" s="64" t="s">
        <v>619</v>
      </c>
      <c r="K8" s="76" t="s">
        <v>603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64" t="s">
        <v>4</v>
      </c>
      <c r="AC8" s="64"/>
      <c r="AD8" s="65"/>
      <c r="AE8" s="65"/>
      <c r="AF8" s="65"/>
      <c r="AG8" s="65"/>
      <c r="AH8" s="65"/>
      <c r="AI8" s="65"/>
      <c r="AJ8" s="65"/>
      <c r="AK8" s="65"/>
    </row>
    <row r="9" spans="1:37" s="16" customFormat="1" ht="64.5" customHeight="1">
      <c r="A9" s="72"/>
      <c r="B9" s="72"/>
      <c r="C9" s="72"/>
      <c r="D9" s="72"/>
      <c r="E9" s="72"/>
      <c r="F9" s="64"/>
      <c r="G9" s="64"/>
      <c r="H9" s="64"/>
      <c r="I9" s="75"/>
      <c r="J9" s="75"/>
      <c r="K9" s="64" t="s">
        <v>605</v>
      </c>
      <c r="L9" s="75"/>
      <c r="M9" s="64" t="s">
        <v>606</v>
      </c>
      <c r="N9" s="75"/>
      <c r="O9" s="64" t="s">
        <v>594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84" t="s">
        <v>595</v>
      </c>
      <c r="AB9" s="64" t="s">
        <v>9</v>
      </c>
      <c r="AC9" s="65"/>
      <c r="AD9" s="64" t="s">
        <v>10</v>
      </c>
      <c r="AE9" s="64"/>
      <c r="AF9" s="65"/>
      <c r="AG9" s="65"/>
      <c r="AH9" s="64" t="s">
        <v>5</v>
      </c>
      <c r="AI9" s="64"/>
      <c r="AJ9" s="65"/>
      <c r="AK9" s="65"/>
    </row>
    <row r="10" spans="1:37" s="16" customFormat="1" ht="241.5" customHeight="1">
      <c r="A10" s="72"/>
      <c r="B10" s="72"/>
      <c r="C10" s="72"/>
      <c r="D10" s="72"/>
      <c r="E10" s="72"/>
      <c r="F10" s="65"/>
      <c r="G10" s="65"/>
      <c r="H10" s="6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85"/>
      <c r="AB10" s="68" t="s">
        <v>17</v>
      </c>
      <c r="AC10" s="69"/>
      <c r="AD10" s="68" t="s">
        <v>18</v>
      </c>
      <c r="AE10" s="69"/>
      <c r="AF10" s="68" t="s">
        <v>19</v>
      </c>
      <c r="AG10" s="69"/>
      <c r="AH10" s="68" t="s">
        <v>20</v>
      </c>
      <c r="AI10" s="69"/>
      <c r="AJ10" s="68" t="s">
        <v>21</v>
      </c>
      <c r="AK10" s="69"/>
    </row>
    <row r="11" spans="1:37" s="16" customFormat="1" ht="54" customHeight="1">
      <c r="A11" s="72"/>
      <c r="B11" s="72"/>
      <c r="C11" s="72"/>
      <c r="D11" s="72"/>
      <c r="E11" s="72"/>
      <c r="F11" s="84" t="s">
        <v>604</v>
      </c>
      <c r="G11" s="64" t="s">
        <v>599</v>
      </c>
      <c r="H11" s="64" t="s">
        <v>600</v>
      </c>
      <c r="I11" s="75"/>
      <c r="J11" s="75"/>
      <c r="K11" s="75"/>
      <c r="L11" s="75"/>
      <c r="M11" s="75"/>
      <c r="N11" s="75"/>
      <c r="O11" s="87" t="s">
        <v>11</v>
      </c>
      <c r="P11" s="87"/>
      <c r="Q11" s="64" t="s">
        <v>12</v>
      </c>
      <c r="R11" s="64"/>
      <c r="S11" s="64" t="s">
        <v>597</v>
      </c>
      <c r="T11" s="64"/>
      <c r="U11" s="64" t="s">
        <v>598</v>
      </c>
      <c r="V11" s="64"/>
      <c r="W11" s="76" t="s">
        <v>607</v>
      </c>
      <c r="X11" s="79"/>
      <c r="Y11" s="64" t="s">
        <v>596</v>
      </c>
      <c r="Z11" s="64"/>
      <c r="AA11" s="85"/>
      <c r="AB11" s="70"/>
      <c r="AC11" s="71"/>
      <c r="AD11" s="70"/>
      <c r="AE11" s="71"/>
      <c r="AF11" s="70"/>
      <c r="AG11" s="71"/>
      <c r="AH11" s="70"/>
      <c r="AI11" s="71"/>
      <c r="AJ11" s="70"/>
      <c r="AK11" s="71"/>
    </row>
    <row r="12" spans="1:37" s="16" customFormat="1" ht="34.5" customHeight="1">
      <c r="A12" s="72"/>
      <c r="B12" s="72"/>
      <c r="C12" s="72"/>
      <c r="D12" s="72"/>
      <c r="E12" s="72"/>
      <c r="F12" s="88"/>
      <c r="G12" s="64"/>
      <c r="H12" s="64"/>
      <c r="I12" s="24" t="s">
        <v>7</v>
      </c>
      <c r="J12" s="24" t="s">
        <v>8</v>
      </c>
      <c r="K12" s="24" t="s">
        <v>7</v>
      </c>
      <c r="L12" s="24" t="s">
        <v>8</v>
      </c>
      <c r="M12" s="24" t="s">
        <v>7</v>
      </c>
      <c r="N12" s="24" t="s">
        <v>8</v>
      </c>
      <c r="O12" s="24" t="s">
        <v>7</v>
      </c>
      <c r="P12" s="24" t="s">
        <v>8</v>
      </c>
      <c r="Q12" s="24" t="s">
        <v>7</v>
      </c>
      <c r="R12" s="24" t="s">
        <v>8</v>
      </c>
      <c r="S12" s="24" t="s">
        <v>7</v>
      </c>
      <c r="T12" s="24" t="s">
        <v>8</v>
      </c>
      <c r="U12" s="24" t="s">
        <v>7</v>
      </c>
      <c r="V12" s="24" t="s">
        <v>8</v>
      </c>
      <c r="W12" s="24" t="s">
        <v>7</v>
      </c>
      <c r="X12" s="24" t="s">
        <v>8</v>
      </c>
      <c r="Y12" s="24" t="s">
        <v>7</v>
      </c>
      <c r="Z12" s="24" t="s">
        <v>8</v>
      </c>
      <c r="AA12" s="86"/>
      <c r="AB12" s="24" t="s">
        <v>7</v>
      </c>
      <c r="AC12" s="24" t="s">
        <v>8</v>
      </c>
      <c r="AD12" s="24" t="s">
        <v>7</v>
      </c>
      <c r="AE12" s="24" t="s">
        <v>8</v>
      </c>
      <c r="AF12" s="24" t="s">
        <v>7</v>
      </c>
      <c r="AG12" s="24" t="s">
        <v>8</v>
      </c>
      <c r="AH12" s="24" t="s">
        <v>7</v>
      </c>
      <c r="AI12" s="24" t="s">
        <v>8</v>
      </c>
      <c r="AJ12" s="24" t="s">
        <v>7</v>
      </c>
      <c r="AK12" s="24" t="s">
        <v>8</v>
      </c>
    </row>
    <row r="13" spans="1:37" s="16" customFormat="1" ht="58.5" customHeight="1">
      <c r="A13" s="73"/>
      <c r="B13" s="73"/>
      <c r="C13" s="73"/>
      <c r="D13" s="73"/>
      <c r="E13" s="73"/>
      <c r="F13" s="89"/>
      <c r="G13" s="42" t="s">
        <v>6</v>
      </c>
      <c r="H13" s="42" t="s">
        <v>6</v>
      </c>
      <c r="I13" s="25" t="s">
        <v>13</v>
      </c>
      <c r="J13" s="25" t="s">
        <v>13</v>
      </c>
      <c r="K13" s="25" t="s">
        <v>13</v>
      </c>
      <c r="L13" s="25" t="s">
        <v>13</v>
      </c>
      <c r="M13" s="25" t="s">
        <v>13</v>
      </c>
      <c r="N13" s="25" t="s">
        <v>13</v>
      </c>
      <c r="O13" s="25" t="s">
        <v>13</v>
      </c>
      <c r="P13" s="25" t="s">
        <v>13</v>
      </c>
      <c r="Q13" s="25" t="s">
        <v>13</v>
      </c>
      <c r="R13" s="25" t="s">
        <v>13</v>
      </c>
      <c r="S13" s="25" t="s">
        <v>13</v>
      </c>
      <c r="T13" s="25" t="s">
        <v>13</v>
      </c>
      <c r="U13" s="25" t="s">
        <v>13</v>
      </c>
      <c r="V13" s="25" t="s">
        <v>13</v>
      </c>
      <c r="W13" s="25" t="s">
        <v>13</v>
      </c>
      <c r="X13" s="25" t="s">
        <v>13</v>
      </c>
      <c r="Y13" s="25" t="s">
        <v>13</v>
      </c>
      <c r="Z13" s="25" t="s">
        <v>13</v>
      </c>
      <c r="AA13" s="25" t="s">
        <v>13</v>
      </c>
      <c r="AB13" s="24" t="s">
        <v>14</v>
      </c>
      <c r="AC13" s="24" t="s">
        <v>14</v>
      </c>
      <c r="AD13" s="24" t="s">
        <v>15</v>
      </c>
      <c r="AE13" s="24" t="s">
        <v>15</v>
      </c>
      <c r="AF13" s="24" t="s">
        <v>15</v>
      </c>
      <c r="AG13" s="24" t="s">
        <v>15</v>
      </c>
      <c r="AH13" s="24" t="s">
        <v>16</v>
      </c>
      <c r="AI13" s="24" t="s">
        <v>16</v>
      </c>
      <c r="AJ13" s="24" t="s">
        <v>16</v>
      </c>
      <c r="AK13" s="24" t="s">
        <v>16</v>
      </c>
    </row>
    <row r="14" spans="1:37" s="45" customFormat="1" ht="71.25" customHeigh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7" t="s">
        <v>609</v>
      </c>
      <c r="N14" s="48" t="s">
        <v>610</v>
      </c>
      <c r="O14" s="43">
        <v>15</v>
      </c>
      <c r="P14" s="44">
        <v>16</v>
      </c>
      <c r="Q14" s="43">
        <v>17</v>
      </c>
      <c r="R14" s="44">
        <v>18</v>
      </c>
      <c r="S14" s="43">
        <v>19</v>
      </c>
      <c r="T14" s="44">
        <v>20</v>
      </c>
      <c r="U14" s="43">
        <v>21</v>
      </c>
      <c r="V14" s="44">
        <v>22</v>
      </c>
      <c r="W14" s="43">
        <v>23</v>
      </c>
      <c r="X14" s="44">
        <v>24</v>
      </c>
      <c r="Y14" s="43">
        <v>25</v>
      </c>
      <c r="Z14" s="44">
        <v>26</v>
      </c>
      <c r="AA14" s="43" t="s">
        <v>611</v>
      </c>
      <c r="AB14" s="44">
        <v>28</v>
      </c>
      <c r="AC14" s="43">
        <v>29</v>
      </c>
      <c r="AD14" s="44">
        <v>30</v>
      </c>
      <c r="AE14" s="43">
        <v>31</v>
      </c>
      <c r="AF14" s="44">
        <v>32</v>
      </c>
      <c r="AG14" s="43">
        <v>33</v>
      </c>
      <c r="AH14" s="44">
        <v>34</v>
      </c>
      <c r="AI14" s="43">
        <v>35</v>
      </c>
      <c r="AJ14" s="44">
        <v>36</v>
      </c>
      <c r="AK14" s="44">
        <v>37</v>
      </c>
    </row>
    <row r="15" spans="1:37" s="30" customFormat="1" ht="119.25" customHeight="1">
      <c r="A15" s="5" t="s">
        <v>1</v>
      </c>
      <c r="B15" s="27" t="s">
        <v>621</v>
      </c>
      <c r="C15" s="28" t="s">
        <v>612</v>
      </c>
      <c r="D15" s="28">
        <v>2018</v>
      </c>
      <c r="E15" s="28">
        <v>2018</v>
      </c>
      <c r="F15" s="28" t="s">
        <v>620</v>
      </c>
      <c r="G15" s="28"/>
      <c r="H15" s="28"/>
      <c r="I15" s="28">
        <v>5385</v>
      </c>
      <c r="J15" s="28">
        <f>P15+R15</f>
        <v>3769.5</v>
      </c>
      <c r="K15" s="28"/>
      <c r="L15" s="28"/>
      <c r="M15" s="28">
        <f>O15+Q15+S15+U15+Y15</f>
        <v>5385</v>
      </c>
      <c r="N15" s="28">
        <f>J15</f>
        <v>3769.5</v>
      </c>
      <c r="O15" s="28">
        <v>3077.9</v>
      </c>
      <c r="P15" s="28">
        <v>3077.9</v>
      </c>
      <c r="Q15" s="28">
        <v>691.6</v>
      </c>
      <c r="R15" s="28">
        <v>691.6</v>
      </c>
      <c r="S15" s="28">
        <v>1615.5</v>
      </c>
      <c r="T15" s="28">
        <v>1615.5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29"/>
      <c r="AJ15" s="29"/>
      <c r="AK15" s="29"/>
    </row>
    <row r="16" spans="1:37" s="30" customFormat="1" ht="88.5" customHeight="1">
      <c r="A16" s="5">
        <f aca="true" t="shared" si="0" ref="A16:A21">A15+1</f>
        <v>2</v>
      </c>
      <c r="B16" s="27" t="s">
        <v>622</v>
      </c>
      <c r="C16" s="28" t="s">
        <v>612</v>
      </c>
      <c r="D16" s="28">
        <v>2018</v>
      </c>
      <c r="E16" s="28">
        <v>2018</v>
      </c>
      <c r="F16" s="28" t="s">
        <v>620</v>
      </c>
      <c r="G16" s="28"/>
      <c r="H16" s="28"/>
      <c r="I16" s="28">
        <v>3403.89</v>
      </c>
      <c r="J16" s="28"/>
      <c r="K16" s="28"/>
      <c r="L16" s="28"/>
      <c r="M16" s="28">
        <f>I16</f>
        <v>3403.89</v>
      </c>
      <c r="N16" s="28">
        <f>P16+R16+T16+V16+X16+Z16</f>
        <v>3403.89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>
        <v>3403.89</v>
      </c>
      <c r="Z16" s="28">
        <v>3403.89</v>
      </c>
      <c r="AA16" s="28"/>
      <c r="AB16" s="28"/>
      <c r="AC16" s="28"/>
      <c r="AD16" s="29"/>
      <c r="AE16" s="29"/>
      <c r="AF16" s="29"/>
      <c r="AG16" s="29"/>
      <c r="AH16" s="29"/>
      <c r="AI16" s="29"/>
      <c r="AJ16" s="29"/>
      <c r="AK16" s="29"/>
    </row>
    <row r="17" spans="1:37" s="30" customFormat="1" ht="33" customHeight="1">
      <c r="A17" s="5">
        <f t="shared" si="0"/>
        <v>3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29"/>
      <c r="AJ17" s="29"/>
      <c r="AK17" s="29"/>
    </row>
    <row r="18" spans="1:37" s="30" customFormat="1" ht="33" customHeight="1">
      <c r="A18" s="5">
        <f t="shared" si="0"/>
        <v>4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/>
      <c r="AK18" s="29"/>
    </row>
    <row r="19" spans="1:37" s="30" customFormat="1" ht="33" customHeight="1">
      <c r="A19" s="5">
        <f t="shared" si="0"/>
        <v>5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29"/>
      <c r="AK19" s="29"/>
    </row>
    <row r="20" spans="1:37" s="30" customFormat="1" ht="33" customHeight="1">
      <c r="A20" s="5">
        <f t="shared" si="0"/>
        <v>6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  <c r="AJ20" s="29"/>
      <c r="AK20" s="29"/>
    </row>
    <row r="21" spans="1:37" s="30" customFormat="1" ht="33" customHeight="1">
      <c r="A21" s="5">
        <f t="shared" si="0"/>
        <v>7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29"/>
      <c r="AJ21" s="29"/>
      <c r="AK21" s="29"/>
    </row>
    <row r="22" spans="1:37" s="2" customFormat="1" ht="15" customHeight="1">
      <c r="A22" s="3"/>
      <c r="B22" s="6"/>
      <c r="C22" s="14"/>
      <c r="D22" s="14"/>
      <c r="E22" s="14"/>
      <c r="F22" s="7"/>
      <c r="G22" s="7"/>
      <c r="H22" s="7"/>
      <c r="I22" s="4"/>
      <c r="J22" s="31"/>
      <c r="K22" s="4"/>
      <c r="L22" s="4"/>
      <c r="M22" s="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33" customFormat="1" ht="27.75" customHeight="1">
      <c r="A23" s="38"/>
      <c r="B23" s="32" t="s">
        <v>2</v>
      </c>
      <c r="C23" s="40"/>
      <c r="D23" s="40"/>
      <c r="E23" s="40"/>
      <c r="F23" s="40" t="s">
        <v>3</v>
      </c>
      <c r="G23" s="31">
        <f aca="true" t="shared" si="1" ref="G23:AA23">SUM(G15:G22)</f>
        <v>0</v>
      </c>
      <c r="H23" s="31">
        <f t="shared" si="1"/>
        <v>0</v>
      </c>
      <c r="I23" s="31">
        <f>SUM(I15:I22)</f>
        <v>8788.89</v>
      </c>
      <c r="J23" s="31">
        <f t="shared" si="1"/>
        <v>3769.5</v>
      </c>
      <c r="K23" s="31">
        <f t="shared" si="1"/>
        <v>0</v>
      </c>
      <c r="L23" s="31">
        <f t="shared" si="1"/>
        <v>0</v>
      </c>
      <c r="M23" s="31">
        <f t="shared" si="1"/>
        <v>8788.89</v>
      </c>
      <c r="N23" s="31">
        <f t="shared" si="1"/>
        <v>7173.389999999999</v>
      </c>
      <c r="O23" s="31">
        <f t="shared" si="1"/>
        <v>3077.9</v>
      </c>
      <c r="P23" s="31">
        <f t="shared" si="1"/>
        <v>3077.9</v>
      </c>
      <c r="Q23" s="31">
        <f t="shared" si="1"/>
        <v>691.6</v>
      </c>
      <c r="R23" s="31">
        <f t="shared" si="1"/>
        <v>691.6</v>
      </c>
      <c r="S23" s="31">
        <f t="shared" si="1"/>
        <v>1615.5</v>
      </c>
      <c r="T23" s="31">
        <f t="shared" si="1"/>
        <v>1615.5</v>
      </c>
      <c r="U23" s="31">
        <f t="shared" si="1"/>
        <v>0</v>
      </c>
      <c r="V23" s="31">
        <f t="shared" si="1"/>
        <v>0</v>
      </c>
      <c r="W23" s="31">
        <f t="shared" si="1"/>
        <v>0</v>
      </c>
      <c r="X23" s="31">
        <f t="shared" si="1"/>
        <v>0</v>
      </c>
      <c r="Y23" s="31">
        <f t="shared" si="1"/>
        <v>3403.89</v>
      </c>
      <c r="Z23" s="31">
        <f t="shared" si="1"/>
        <v>3403.89</v>
      </c>
      <c r="AA23" s="31">
        <f t="shared" si="1"/>
        <v>0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33" customFormat="1" ht="27.75" customHeight="1">
      <c r="A24" s="55"/>
      <c r="B24" s="56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s="33" customFormat="1" ht="27.75" customHeight="1">
      <c r="A25" s="55"/>
      <c r="B25" s="56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32:37" ht="11.25" customHeight="1">
      <c r="AF26" s="59"/>
      <c r="AG26" s="59"/>
      <c r="AH26" s="23"/>
      <c r="AI26" s="23"/>
      <c r="AJ26" s="23"/>
      <c r="AK26" s="23"/>
    </row>
    <row r="27" spans="1:37" s="26" customFormat="1" ht="12.75" customHeight="1">
      <c r="A27" s="3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s="26" customFormat="1" ht="47.25" customHeight="1">
      <c r="A28" s="67" t="s">
        <v>616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s="26" customFormat="1" ht="41.25" customHeight="1">
      <c r="A29" s="66" t="s">
        <v>608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s="26" customFormat="1" ht="12.75" customHeight="1">
      <c r="A30" s="3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17" s="36" customFormat="1" ht="15.75" customHeight="1">
      <c r="A31" s="53"/>
      <c r="B31" s="49"/>
      <c r="C31" s="49"/>
      <c r="D31" s="49"/>
      <c r="E31" s="49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33" ht="18.75" customHeight="1">
      <c r="A32" s="49"/>
      <c r="B32" s="16" t="s">
        <v>614</v>
      </c>
      <c r="C32" s="50"/>
      <c r="D32" s="50"/>
      <c r="E32" s="50"/>
      <c r="F32" s="49"/>
      <c r="G32" s="54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0"/>
      <c r="AD32" s="61"/>
      <c r="AE32" s="61"/>
      <c r="AF32" s="16"/>
      <c r="AG32" s="16"/>
    </row>
    <row r="33" spans="1:17" ht="18.75" customHeight="1">
      <c r="A33" s="49"/>
      <c r="B33" s="16" t="s">
        <v>615</v>
      </c>
      <c r="C33" s="50"/>
      <c r="D33" s="50"/>
      <c r="E33" s="5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8.75" customHeight="1">
      <c r="A34" s="49"/>
      <c r="B34" s="50"/>
      <c r="C34" s="50"/>
      <c r="D34" s="50"/>
      <c r="E34" s="5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5" ht="18.75">
      <c r="A35" s="16"/>
      <c r="B35" s="51"/>
      <c r="C35" s="51"/>
      <c r="D35" s="51"/>
      <c r="E35" s="51"/>
    </row>
    <row r="36" spans="1:5" ht="15.75">
      <c r="A36" s="16"/>
      <c r="B36" s="16"/>
      <c r="C36" s="16"/>
      <c r="D36" s="16"/>
      <c r="E36" s="16"/>
    </row>
    <row r="37" spans="1:5" ht="15.75">
      <c r="A37" s="16"/>
      <c r="C37" s="16"/>
      <c r="D37" s="16"/>
      <c r="E37" s="16"/>
    </row>
    <row r="38" spans="1:5" ht="15.75">
      <c r="A38" s="16"/>
      <c r="C38" s="16"/>
      <c r="D38" s="16"/>
      <c r="E38" s="16"/>
    </row>
  </sheetData>
  <sheetProtection formatColumns="0" formatRows="0"/>
  <mergeCells count="43">
    <mergeCell ref="E8:E13"/>
    <mergeCell ref="F8:H10"/>
    <mergeCell ref="G11:G12"/>
    <mergeCell ref="J8:J11"/>
    <mergeCell ref="O11:P11"/>
    <mergeCell ref="Q11:R11"/>
    <mergeCell ref="F11:F13"/>
    <mergeCell ref="A4:AK4"/>
    <mergeCell ref="AF7:AG7"/>
    <mergeCell ref="A1:AK1"/>
    <mergeCell ref="AD9:AG9"/>
    <mergeCell ref="AH9:AK9"/>
    <mergeCell ref="AB8:AK8"/>
    <mergeCell ref="C8:C13"/>
    <mergeCell ref="A8:A13"/>
    <mergeCell ref="AA9:AA12"/>
    <mergeCell ref="D8:D13"/>
    <mergeCell ref="Y11:Z11"/>
    <mergeCell ref="H11:H12"/>
    <mergeCell ref="S11:T11"/>
    <mergeCell ref="W11:X11"/>
    <mergeCell ref="K9:L11"/>
    <mergeCell ref="M9:N11"/>
    <mergeCell ref="B8:B13"/>
    <mergeCell ref="A2:AK2"/>
    <mergeCell ref="AB10:AC11"/>
    <mergeCell ref="O9:Z10"/>
    <mergeCell ref="K8:AA8"/>
    <mergeCell ref="AD10:AE11"/>
    <mergeCell ref="AH10:AI11"/>
    <mergeCell ref="AJ10:AK11"/>
    <mergeCell ref="U11:V11"/>
    <mergeCell ref="I8:I11"/>
    <mergeCell ref="AF26:AG26"/>
    <mergeCell ref="AC32:AE32"/>
    <mergeCell ref="F3:P3"/>
    <mergeCell ref="Q3:AB3"/>
    <mergeCell ref="F6:P6"/>
    <mergeCell ref="Q6:AB6"/>
    <mergeCell ref="AB9:AC9"/>
    <mergeCell ref="A29:Q29"/>
    <mergeCell ref="A28:Q28"/>
    <mergeCell ref="AF10:AG11"/>
  </mergeCells>
  <dataValidations count="5">
    <dataValidation type="list" allowBlank="1" showInputMessage="1" showErrorMessage="1" sqref="Q3:AB3 I3 K3:M3 J2">
      <formula1>регионы</formula1>
    </dataValidation>
    <dataValidation type="list" allowBlank="1" showInputMessage="1" showErrorMessage="1" sqref="J5 K6:M6 I6">
      <formula1>INDIRECT(J2)</formula1>
    </dataValidation>
    <dataValidation type="list" allowBlank="1" showInputMessage="1" showErrorMessage="1" sqref="G22">
      <formula1>"ВЗУ (шт.), ВНС (шт.), Станции обезжелезивания (шт.), Станции очистки (шт.), Протяженность сетей (км.)"</formula1>
    </dataValidation>
    <dataValidation type="list" allowBlank="1" showInputMessage="1" showErrorMessage="1" sqref="F22">
      <formula1>"КНС (шт.), Очистные сооружения (шт.), Протяженность сетей (км.), Иное"</formula1>
    </dataValidation>
    <dataValidation type="list" allowBlank="1" showInputMessage="1" showErrorMessage="1" sqref="O11:P11">
      <formula1>"капитальные вложения, за счет прибыли"</formula1>
    </dataValidation>
  </dataValidations>
  <printOptions/>
  <pageMargins left="0.15748031496062992" right="0.15748031496062992" top="0.4724409448818898" bottom="0.1968503937007874" header="0.31496062992125984" footer="0.15748031496062992"/>
  <pageSetup fitToHeight="0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4"/>
  <sheetViews>
    <sheetView zoomScale="70" zoomScaleNormal="70" zoomScalePageLayoutView="0" workbookViewId="0" topLeftCell="A1">
      <pane ySplit="1" topLeftCell="A2" activePane="bottomLeft" state="frozen"/>
      <selection pane="topLeft" activeCell="BJ1" sqref="BJ1"/>
      <selection pane="bottomLeft" activeCell="G2" sqref="G2"/>
    </sheetView>
  </sheetViews>
  <sheetFormatPr defaultColWidth="9.00390625" defaultRowHeight="12.75"/>
  <cols>
    <col min="1" max="1" width="26.875" style="11" customWidth="1"/>
    <col min="2" max="2" width="37.00390625" style="11" customWidth="1"/>
    <col min="3" max="74" width="28.375" style="11" customWidth="1"/>
    <col min="75" max="16384" width="9.125" style="11" customWidth="1"/>
  </cols>
  <sheetData>
    <row r="1" spans="1:74" s="9" customFormat="1" ht="34.5">
      <c r="A1" s="8" t="s">
        <v>24</v>
      </c>
      <c r="B1" s="9" t="str">
        <f>A2</f>
        <v>Волоколамский</v>
      </c>
      <c r="C1" s="10" t="s">
        <v>25</v>
      </c>
      <c r="D1" s="10" t="s">
        <v>26</v>
      </c>
      <c r="E1" s="10" t="s">
        <v>27</v>
      </c>
      <c r="F1" s="10" t="s">
        <v>28</v>
      </c>
      <c r="G1" s="10" t="s">
        <v>29</v>
      </c>
      <c r="H1" s="10" t="s">
        <v>30</v>
      </c>
      <c r="I1" s="10" t="s">
        <v>31</v>
      </c>
      <c r="J1" s="10" t="s">
        <v>32</v>
      </c>
      <c r="K1" s="10" t="s">
        <v>33</v>
      </c>
      <c r="L1" s="10" t="s">
        <v>34</v>
      </c>
      <c r="M1" s="10" t="s">
        <v>35</v>
      </c>
      <c r="N1" s="10" t="s">
        <v>36</v>
      </c>
      <c r="O1" s="10" t="s">
        <v>37</v>
      </c>
      <c r="P1" s="10" t="s">
        <v>38</v>
      </c>
      <c r="Q1" s="10" t="s">
        <v>39</v>
      </c>
      <c r="R1" s="10" t="s">
        <v>40</v>
      </c>
      <c r="S1" s="10" t="s">
        <v>41</v>
      </c>
      <c r="T1" s="10" t="s">
        <v>42</v>
      </c>
      <c r="U1" s="10" t="s">
        <v>43</v>
      </c>
      <c r="V1" s="10" t="s">
        <v>44</v>
      </c>
      <c r="W1" s="10" t="s">
        <v>45</v>
      </c>
      <c r="X1" s="10" t="s">
        <v>46</v>
      </c>
      <c r="Y1" s="10" t="s">
        <v>47</v>
      </c>
      <c r="Z1" s="10" t="s">
        <v>48</v>
      </c>
      <c r="AA1" s="10" t="s">
        <v>49</v>
      </c>
      <c r="AB1" s="10" t="s">
        <v>50</v>
      </c>
      <c r="AC1" s="10" t="s">
        <v>51</v>
      </c>
      <c r="AD1" s="10" t="s">
        <v>52</v>
      </c>
      <c r="AE1" s="10" t="s">
        <v>53</v>
      </c>
      <c r="AF1" s="10" t="s">
        <v>54</v>
      </c>
      <c r="AG1" s="10" t="s">
        <v>55</v>
      </c>
      <c r="AH1" s="10" t="s">
        <v>56</v>
      </c>
      <c r="AI1" s="10" t="s">
        <v>57</v>
      </c>
      <c r="AJ1" s="10" t="s">
        <v>58</v>
      </c>
      <c r="AK1" s="10" t="s">
        <v>59</v>
      </c>
      <c r="AL1" s="10" t="s">
        <v>60</v>
      </c>
      <c r="AM1" s="10" t="s">
        <v>61</v>
      </c>
      <c r="AN1" s="10" t="s">
        <v>62</v>
      </c>
      <c r="AO1" s="10" t="s">
        <v>63</v>
      </c>
      <c r="AP1" s="10" t="s">
        <v>64</v>
      </c>
      <c r="AQ1" s="10" t="s">
        <v>65</v>
      </c>
      <c r="AR1" s="10" t="s">
        <v>66</v>
      </c>
      <c r="AS1" s="10" t="s">
        <v>67</v>
      </c>
      <c r="AT1" s="10" t="s">
        <v>68</v>
      </c>
      <c r="AU1" s="10" t="s">
        <v>69</v>
      </c>
      <c r="AV1" s="10" t="s">
        <v>70</v>
      </c>
      <c r="AW1" s="10" t="s">
        <v>71</v>
      </c>
      <c r="AX1" s="10" t="s">
        <v>72</v>
      </c>
      <c r="AY1" s="10" t="s">
        <v>73</v>
      </c>
      <c r="AZ1" s="10" t="s">
        <v>74</v>
      </c>
      <c r="BA1" s="10" t="s">
        <v>75</v>
      </c>
      <c r="BB1" s="10" t="s">
        <v>76</v>
      </c>
      <c r="BC1" s="10" t="s">
        <v>579</v>
      </c>
      <c r="BD1" s="10" t="s">
        <v>77</v>
      </c>
      <c r="BE1" s="10" t="s">
        <v>78</v>
      </c>
      <c r="BF1" s="10" t="s">
        <v>79</v>
      </c>
      <c r="BG1" s="10" t="s">
        <v>80</v>
      </c>
      <c r="BH1" s="10" t="s">
        <v>81</v>
      </c>
      <c r="BI1" s="10" t="s">
        <v>82</v>
      </c>
      <c r="BJ1" s="10" t="s">
        <v>83</v>
      </c>
      <c r="BK1" s="10" t="s">
        <v>84</v>
      </c>
      <c r="BL1" s="10" t="s">
        <v>85</v>
      </c>
      <c r="BM1" s="10" t="s">
        <v>86</v>
      </c>
      <c r="BN1" s="10" t="s">
        <v>87</v>
      </c>
      <c r="BO1" s="10" t="s">
        <v>88</v>
      </c>
      <c r="BP1" s="10" t="s">
        <v>89</v>
      </c>
      <c r="BQ1" s="10" t="s">
        <v>90</v>
      </c>
      <c r="BR1" s="10" t="s">
        <v>91</v>
      </c>
      <c r="BS1" s="10" t="s">
        <v>92</v>
      </c>
      <c r="BT1" s="10" t="s">
        <v>93</v>
      </c>
      <c r="BU1" s="10" t="s">
        <v>94</v>
      </c>
      <c r="BV1" s="10" t="s">
        <v>95</v>
      </c>
    </row>
    <row r="2" spans="1:74" s="12" customFormat="1" ht="17.25">
      <c r="A2" s="9" t="s">
        <v>96</v>
      </c>
      <c r="B2" s="11" t="s">
        <v>97</v>
      </c>
      <c r="C2" s="11" t="s">
        <v>98</v>
      </c>
      <c r="D2" s="11" t="s">
        <v>99</v>
      </c>
      <c r="E2" s="11" t="s">
        <v>100</v>
      </c>
      <c r="F2" s="11" t="s">
        <v>101</v>
      </c>
      <c r="G2" s="11" t="s">
        <v>590</v>
      </c>
      <c r="H2" s="11" t="s">
        <v>102</v>
      </c>
      <c r="I2" s="11" t="s">
        <v>103</v>
      </c>
      <c r="J2" s="11" t="s">
        <v>104</v>
      </c>
      <c r="K2" s="11" t="s">
        <v>105</v>
      </c>
      <c r="L2" s="11" t="s">
        <v>106</v>
      </c>
      <c r="M2" s="11" t="s">
        <v>107</v>
      </c>
      <c r="N2" s="11" t="s">
        <v>108</v>
      </c>
      <c r="O2" s="11" t="s">
        <v>109</v>
      </c>
      <c r="P2" s="11" t="s">
        <v>110</v>
      </c>
      <c r="Q2" s="11" t="s">
        <v>111</v>
      </c>
      <c r="R2" s="11" t="s">
        <v>112</v>
      </c>
      <c r="S2" s="11" t="s">
        <v>113</v>
      </c>
      <c r="T2" s="11" t="s">
        <v>114</v>
      </c>
      <c r="U2" s="11" t="s">
        <v>115</v>
      </c>
      <c r="V2" s="11" t="s">
        <v>116</v>
      </c>
      <c r="W2" s="11" t="s">
        <v>117</v>
      </c>
      <c r="X2" s="11" t="s">
        <v>118</v>
      </c>
      <c r="Y2" s="11" t="s">
        <v>119</v>
      </c>
      <c r="Z2" s="11" t="s">
        <v>120</v>
      </c>
      <c r="AA2" s="11" t="s">
        <v>121</v>
      </c>
      <c r="AB2" s="11" t="s">
        <v>122</v>
      </c>
      <c r="AC2" s="11" t="s">
        <v>123</v>
      </c>
      <c r="AD2" s="11" t="s">
        <v>124</v>
      </c>
      <c r="AE2" s="11" t="s">
        <v>125</v>
      </c>
      <c r="AF2" s="11" t="s">
        <v>126</v>
      </c>
      <c r="AG2" s="11" t="s">
        <v>127</v>
      </c>
      <c r="AH2" s="11" t="s">
        <v>128</v>
      </c>
      <c r="AI2" s="11" t="s">
        <v>129</v>
      </c>
      <c r="AJ2" s="11" t="s">
        <v>130</v>
      </c>
      <c r="AK2" s="11" t="s">
        <v>131</v>
      </c>
      <c r="AL2" s="11" t="s">
        <v>132</v>
      </c>
      <c r="AM2" s="11" t="s">
        <v>133</v>
      </c>
      <c r="AN2" s="11" t="s">
        <v>134</v>
      </c>
      <c r="AO2" s="11" t="s">
        <v>135</v>
      </c>
      <c r="AP2" s="11" t="s">
        <v>136</v>
      </c>
      <c r="AQ2" s="11" t="s">
        <v>137</v>
      </c>
      <c r="AR2" s="11" t="s">
        <v>138</v>
      </c>
      <c r="AS2" s="11" t="s">
        <v>139</v>
      </c>
      <c r="AT2" s="11" t="s">
        <v>140</v>
      </c>
      <c r="AU2" s="11" t="s">
        <v>141</v>
      </c>
      <c r="AV2" s="11" t="s">
        <v>142</v>
      </c>
      <c r="AW2" s="11" t="s">
        <v>143</v>
      </c>
      <c r="AX2" s="11" t="s">
        <v>144</v>
      </c>
      <c r="AY2" s="11" t="s">
        <v>145</v>
      </c>
      <c r="AZ2" s="11" t="s">
        <v>146</v>
      </c>
      <c r="BA2" s="11" t="s">
        <v>147</v>
      </c>
      <c r="BB2" s="11" t="s">
        <v>148</v>
      </c>
      <c r="BC2" s="11" t="s">
        <v>580</v>
      </c>
      <c r="BD2" s="11" t="s">
        <v>149</v>
      </c>
      <c r="BE2" s="11" t="s">
        <v>150</v>
      </c>
      <c r="BF2" s="11" t="s">
        <v>151</v>
      </c>
      <c r="BG2" s="11" t="s">
        <v>152</v>
      </c>
      <c r="BH2" s="11" t="s">
        <v>153</v>
      </c>
      <c r="BI2" s="11" t="s">
        <v>154</v>
      </c>
      <c r="BJ2" s="11" t="s">
        <v>155</v>
      </c>
      <c r="BK2" s="11" t="s">
        <v>156</v>
      </c>
      <c r="BL2" s="11" t="s">
        <v>157</v>
      </c>
      <c r="BM2" s="11" t="s">
        <v>158</v>
      </c>
      <c r="BN2" s="11" t="s">
        <v>159</v>
      </c>
      <c r="BO2" s="11" t="s">
        <v>160</v>
      </c>
      <c r="BP2" s="11" t="s">
        <v>151</v>
      </c>
      <c r="BQ2" s="11" t="s">
        <v>161</v>
      </c>
      <c r="BR2" s="11" t="s">
        <v>151</v>
      </c>
      <c r="BS2" s="11" t="s">
        <v>162</v>
      </c>
      <c r="BT2" s="11" t="s">
        <v>151</v>
      </c>
      <c r="BU2" s="11" t="s">
        <v>163</v>
      </c>
      <c r="BV2" s="11" t="s">
        <v>164</v>
      </c>
    </row>
    <row r="3" spans="1:74" s="12" customFormat="1" ht="17.25">
      <c r="A3" s="10" t="s">
        <v>26</v>
      </c>
      <c r="B3" s="11" t="s">
        <v>165</v>
      </c>
      <c r="C3" s="11" t="s">
        <v>166</v>
      </c>
      <c r="D3" s="11" t="s">
        <v>167</v>
      </c>
      <c r="E3" s="11" t="s">
        <v>168</v>
      </c>
      <c r="F3" s="11"/>
      <c r="G3" s="11"/>
      <c r="H3" s="11" t="s">
        <v>169</v>
      </c>
      <c r="I3" s="11" t="s">
        <v>170</v>
      </c>
      <c r="J3" s="11" t="s">
        <v>171</v>
      </c>
      <c r="K3" s="11" t="s">
        <v>172</v>
      </c>
      <c r="L3" s="11" t="s">
        <v>173</v>
      </c>
      <c r="M3" s="11" t="s">
        <v>174</v>
      </c>
      <c r="N3" s="11"/>
      <c r="O3" s="11" t="s">
        <v>175</v>
      </c>
      <c r="P3" s="11" t="s">
        <v>176</v>
      </c>
      <c r="Q3" s="11" t="s">
        <v>177</v>
      </c>
      <c r="R3" s="11"/>
      <c r="S3" s="11" t="s">
        <v>178</v>
      </c>
      <c r="T3" s="11" t="s">
        <v>179</v>
      </c>
      <c r="U3" s="11"/>
      <c r="V3" s="13"/>
      <c r="W3" s="11" t="s">
        <v>180</v>
      </c>
      <c r="X3" s="11" t="s">
        <v>181</v>
      </c>
      <c r="Y3" s="11" t="s">
        <v>182</v>
      </c>
      <c r="Z3" s="11"/>
      <c r="AA3" s="11" t="s">
        <v>183</v>
      </c>
      <c r="AB3" s="11" t="s">
        <v>184</v>
      </c>
      <c r="AC3" s="11" t="s">
        <v>185</v>
      </c>
      <c r="AD3" s="11"/>
      <c r="AE3" s="11" t="s">
        <v>186</v>
      </c>
      <c r="AF3" s="11"/>
      <c r="AG3" s="11"/>
      <c r="AH3" s="11" t="s">
        <v>187</v>
      </c>
      <c r="AI3" s="11" t="s">
        <v>188</v>
      </c>
      <c r="AJ3" s="11" t="s">
        <v>189</v>
      </c>
      <c r="AK3" s="11"/>
      <c r="AL3" s="11" t="s">
        <v>190</v>
      </c>
      <c r="AM3" s="11" t="s">
        <v>191</v>
      </c>
      <c r="AN3" s="11" t="s">
        <v>192</v>
      </c>
      <c r="AO3" s="11"/>
      <c r="AP3" s="11" t="s">
        <v>193</v>
      </c>
      <c r="AQ3" s="11" t="s">
        <v>194</v>
      </c>
      <c r="AR3" s="11" t="s">
        <v>195</v>
      </c>
      <c r="AS3" s="11" t="s">
        <v>196</v>
      </c>
      <c r="AT3" s="11" t="s">
        <v>197</v>
      </c>
      <c r="AU3" s="11" t="s">
        <v>198</v>
      </c>
      <c r="AV3" s="11" t="s">
        <v>199</v>
      </c>
      <c r="AW3" s="11" t="s">
        <v>200</v>
      </c>
      <c r="AX3" s="11" t="s">
        <v>201</v>
      </c>
      <c r="AY3" s="11"/>
      <c r="AZ3" s="11" t="s">
        <v>202</v>
      </c>
      <c r="BA3" s="11" t="s">
        <v>203</v>
      </c>
      <c r="BB3" s="11" t="s">
        <v>204</v>
      </c>
      <c r="BC3" s="11" t="s">
        <v>415</v>
      </c>
      <c r="BD3" s="11" t="s">
        <v>205</v>
      </c>
      <c r="BE3" s="11" t="s">
        <v>206</v>
      </c>
      <c r="BF3" s="11" t="s">
        <v>151</v>
      </c>
      <c r="BG3" s="11" t="s">
        <v>207</v>
      </c>
      <c r="BH3" s="11" t="s">
        <v>208</v>
      </c>
      <c r="BI3" s="11" t="s">
        <v>209</v>
      </c>
      <c r="BJ3" s="11" t="s">
        <v>210</v>
      </c>
      <c r="BK3" s="11" t="s">
        <v>211</v>
      </c>
      <c r="BL3" s="11" t="s">
        <v>212</v>
      </c>
      <c r="BM3" s="11" t="s">
        <v>213</v>
      </c>
      <c r="BN3" s="11" t="s">
        <v>214</v>
      </c>
      <c r="BO3" s="11" t="s">
        <v>215</v>
      </c>
      <c r="BP3" s="11" t="s">
        <v>151</v>
      </c>
      <c r="BQ3" s="11" t="s">
        <v>216</v>
      </c>
      <c r="BR3" s="11" t="s">
        <v>363</v>
      </c>
      <c r="BS3" s="11" t="s">
        <v>217</v>
      </c>
      <c r="BT3" s="11" t="s">
        <v>151</v>
      </c>
      <c r="BU3" s="11"/>
      <c r="BV3" s="11" t="s">
        <v>218</v>
      </c>
    </row>
    <row r="4" spans="1:74" s="12" customFormat="1" ht="17.25">
      <c r="A4" s="10" t="s">
        <v>27</v>
      </c>
      <c r="B4" s="11" t="s">
        <v>219</v>
      </c>
      <c r="C4" s="11" t="s">
        <v>220</v>
      </c>
      <c r="D4" s="11" t="s">
        <v>221</v>
      </c>
      <c r="E4" s="11"/>
      <c r="F4" s="11"/>
      <c r="G4" s="11"/>
      <c r="H4" s="11" t="s">
        <v>222</v>
      </c>
      <c r="I4" s="11" t="s">
        <v>223</v>
      </c>
      <c r="J4" s="11" t="s">
        <v>224</v>
      </c>
      <c r="K4" s="11" t="s">
        <v>225</v>
      </c>
      <c r="L4" s="11" t="s">
        <v>226</v>
      </c>
      <c r="M4" s="11" t="s">
        <v>227</v>
      </c>
      <c r="N4" s="11"/>
      <c r="O4" s="11" t="s">
        <v>228</v>
      </c>
      <c r="P4" s="13"/>
      <c r="Q4" s="13"/>
      <c r="R4" s="11"/>
      <c r="S4" s="11" t="s">
        <v>229</v>
      </c>
      <c r="T4" s="11" t="s">
        <v>230</v>
      </c>
      <c r="U4" s="11"/>
      <c r="V4" s="11"/>
      <c r="W4" s="11"/>
      <c r="X4" s="11" t="s">
        <v>231</v>
      </c>
      <c r="Y4" s="11" t="s">
        <v>232</v>
      </c>
      <c r="Z4" s="11"/>
      <c r="AA4" s="11"/>
      <c r="AB4" s="13"/>
      <c r="AC4" s="11" t="s">
        <v>233</v>
      </c>
      <c r="AD4" s="11"/>
      <c r="AE4" s="11"/>
      <c r="AF4" s="11"/>
      <c r="AG4" s="11"/>
      <c r="AH4" s="11" t="s">
        <v>234</v>
      </c>
      <c r="AI4" s="11" t="s">
        <v>235</v>
      </c>
      <c r="AJ4" s="11"/>
      <c r="AK4" s="11"/>
      <c r="AL4" s="11" t="s">
        <v>236</v>
      </c>
      <c r="AM4" s="11" t="s">
        <v>237</v>
      </c>
      <c r="AN4" s="11" t="s">
        <v>238</v>
      </c>
      <c r="AO4" s="11"/>
      <c r="AP4" s="11" t="s">
        <v>239</v>
      </c>
      <c r="AQ4" s="11" t="s">
        <v>240</v>
      </c>
      <c r="AR4" s="11" t="s">
        <v>241</v>
      </c>
      <c r="AS4" s="11" t="s">
        <v>242</v>
      </c>
      <c r="AT4" s="11" t="s">
        <v>243</v>
      </c>
      <c r="AU4" s="11" t="s">
        <v>244</v>
      </c>
      <c r="AV4" s="11"/>
      <c r="AW4" s="11" t="s">
        <v>245</v>
      </c>
      <c r="AX4" s="11" t="s">
        <v>246</v>
      </c>
      <c r="AY4" s="11"/>
      <c r="AZ4" s="11" t="s">
        <v>247</v>
      </c>
      <c r="BA4" s="11" t="s">
        <v>248</v>
      </c>
      <c r="BB4" s="11" t="s">
        <v>249</v>
      </c>
      <c r="BC4" s="11" t="s">
        <v>581</v>
      </c>
      <c r="BD4" s="11" t="s">
        <v>250</v>
      </c>
      <c r="BE4" s="11" t="s">
        <v>251</v>
      </c>
      <c r="BF4" s="11" t="s">
        <v>151</v>
      </c>
      <c r="BG4" s="11" t="s">
        <v>252</v>
      </c>
      <c r="BH4" s="11" t="s">
        <v>253</v>
      </c>
      <c r="BI4" s="11" t="s">
        <v>254</v>
      </c>
      <c r="BJ4" s="11" t="s">
        <v>255</v>
      </c>
      <c r="BK4" s="11" t="s">
        <v>256</v>
      </c>
      <c r="BL4" s="11" t="s">
        <v>257</v>
      </c>
      <c r="BM4" s="11" t="s">
        <v>258</v>
      </c>
      <c r="BN4" s="11" t="s">
        <v>259</v>
      </c>
      <c r="BO4" s="11" t="s">
        <v>260</v>
      </c>
      <c r="BP4" s="11" t="s">
        <v>151</v>
      </c>
      <c r="BQ4" s="11" t="s">
        <v>261</v>
      </c>
      <c r="BR4" s="11" t="s">
        <v>390</v>
      </c>
      <c r="BS4" s="11" t="s">
        <v>262</v>
      </c>
      <c r="BT4" s="11" t="s">
        <v>151</v>
      </c>
      <c r="BU4" s="11"/>
      <c r="BV4" s="11" t="s">
        <v>263</v>
      </c>
    </row>
    <row r="5" spans="1:74" s="12" customFormat="1" ht="17.25">
      <c r="A5" s="10" t="s">
        <v>28</v>
      </c>
      <c r="B5" s="11" t="s">
        <v>264</v>
      </c>
      <c r="C5" s="11" t="s">
        <v>265</v>
      </c>
      <c r="D5" s="11" t="s">
        <v>266</v>
      </c>
      <c r="E5" s="11"/>
      <c r="F5" s="11"/>
      <c r="G5" s="11"/>
      <c r="H5" s="11" t="s">
        <v>267</v>
      </c>
      <c r="I5" s="11" t="s">
        <v>268</v>
      </c>
      <c r="J5" s="11" t="s">
        <v>269</v>
      </c>
      <c r="K5" s="13"/>
      <c r="L5" s="11" t="s">
        <v>270</v>
      </c>
      <c r="M5" s="11" t="s">
        <v>271</v>
      </c>
      <c r="N5" s="11"/>
      <c r="O5" s="11" t="s">
        <v>272</v>
      </c>
      <c r="P5" s="11"/>
      <c r="Q5" s="11"/>
      <c r="R5" s="11"/>
      <c r="S5" s="11" t="s">
        <v>273</v>
      </c>
      <c r="T5" s="11" t="s">
        <v>274</v>
      </c>
      <c r="U5" s="11"/>
      <c r="V5" s="11"/>
      <c r="W5" s="11"/>
      <c r="X5" s="11"/>
      <c r="Y5" s="11"/>
      <c r="Z5" s="11"/>
      <c r="AA5" s="11"/>
      <c r="AB5" s="13"/>
      <c r="AC5" s="11"/>
      <c r="AD5" s="11"/>
      <c r="AE5" s="11"/>
      <c r="AF5" s="11"/>
      <c r="AG5" s="11"/>
      <c r="AH5" s="11"/>
      <c r="AI5" s="11" t="s">
        <v>275</v>
      </c>
      <c r="AJ5" s="11"/>
      <c r="AK5" s="11"/>
      <c r="AL5" s="11" t="s">
        <v>276</v>
      </c>
      <c r="AM5" s="11" t="s">
        <v>277</v>
      </c>
      <c r="AN5" s="11" t="s">
        <v>278</v>
      </c>
      <c r="AO5" s="11"/>
      <c r="AP5" s="11" t="s">
        <v>279</v>
      </c>
      <c r="AQ5" s="11" t="s">
        <v>280</v>
      </c>
      <c r="AR5" s="11" t="s">
        <v>281</v>
      </c>
      <c r="AS5" s="11" t="s">
        <v>282</v>
      </c>
      <c r="AT5" s="11" t="s">
        <v>283</v>
      </c>
      <c r="AU5" s="11" t="s">
        <v>284</v>
      </c>
      <c r="AV5" s="11"/>
      <c r="AW5" s="11" t="s">
        <v>285</v>
      </c>
      <c r="AX5" s="11" t="s">
        <v>286</v>
      </c>
      <c r="AY5" s="11"/>
      <c r="AZ5" s="11"/>
      <c r="BA5" s="11" t="s">
        <v>287</v>
      </c>
      <c r="BB5" s="11" t="s">
        <v>288</v>
      </c>
      <c r="BC5" s="11" t="s">
        <v>582</v>
      </c>
      <c r="BD5" s="11" t="s">
        <v>289</v>
      </c>
      <c r="BE5" s="11" t="s">
        <v>290</v>
      </c>
      <c r="BF5" s="11" t="s">
        <v>291</v>
      </c>
      <c r="BG5" s="11" t="s">
        <v>292</v>
      </c>
      <c r="BH5" s="11" t="s">
        <v>293</v>
      </c>
      <c r="BI5" s="11" t="s">
        <v>294</v>
      </c>
      <c r="BJ5" s="11" t="s">
        <v>295</v>
      </c>
      <c r="BK5" s="11" t="s">
        <v>296</v>
      </c>
      <c r="BL5" s="11" t="s">
        <v>297</v>
      </c>
      <c r="BM5" s="11" t="s">
        <v>298</v>
      </c>
      <c r="BN5" s="11" t="s">
        <v>299</v>
      </c>
      <c r="BO5" s="11" t="s">
        <v>300</v>
      </c>
      <c r="BP5" s="11" t="s">
        <v>151</v>
      </c>
      <c r="BQ5" s="11" t="s">
        <v>301</v>
      </c>
      <c r="BR5" s="11" t="s">
        <v>412</v>
      </c>
      <c r="BS5" s="11" t="s">
        <v>302</v>
      </c>
      <c r="BT5" s="11" t="s">
        <v>151</v>
      </c>
      <c r="BU5" s="11"/>
      <c r="BV5" s="11" t="s">
        <v>303</v>
      </c>
    </row>
    <row r="6" spans="1:74" s="12" customFormat="1" ht="17.25">
      <c r="A6" s="10" t="s">
        <v>25</v>
      </c>
      <c r="B6" s="11" t="s">
        <v>304</v>
      </c>
      <c r="C6" s="11" t="s">
        <v>305</v>
      </c>
      <c r="D6" s="11" t="s">
        <v>306</v>
      </c>
      <c r="E6" s="11"/>
      <c r="F6" s="11"/>
      <c r="G6" s="11"/>
      <c r="H6" s="11"/>
      <c r="I6" s="11"/>
      <c r="J6" s="11" t="s">
        <v>307</v>
      </c>
      <c r="K6" s="11"/>
      <c r="L6" s="11" t="s">
        <v>308</v>
      </c>
      <c r="M6" s="13"/>
      <c r="N6" s="11"/>
      <c r="O6" s="11"/>
      <c r="P6" s="11"/>
      <c r="Q6" s="11"/>
      <c r="R6" s="11"/>
      <c r="S6" s="11" t="s">
        <v>309</v>
      </c>
      <c r="T6" s="11" t="s">
        <v>310</v>
      </c>
      <c r="U6" s="11"/>
      <c r="V6" s="11"/>
      <c r="W6" s="11"/>
      <c r="X6" s="11"/>
      <c r="Y6" s="11"/>
      <c r="Z6" s="11"/>
      <c r="AA6" s="11"/>
      <c r="AB6" s="13"/>
      <c r="AC6" s="11"/>
      <c r="AD6" s="11"/>
      <c r="AE6" s="11"/>
      <c r="AF6" s="11"/>
      <c r="AG6" s="11"/>
      <c r="AH6" s="11"/>
      <c r="AI6" s="11" t="s">
        <v>311</v>
      </c>
      <c r="AJ6" s="11"/>
      <c r="AK6" s="11"/>
      <c r="AL6" s="11"/>
      <c r="AM6" s="11" t="s">
        <v>312</v>
      </c>
      <c r="AN6" s="11" t="s">
        <v>313</v>
      </c>
      <c r="AO6" s="11"/>
      <c r="AP6" s="11" t="s">
        <v>314</v>
      </c>
      <c r="AQ6" s="11" t="s">
        <v>315</v>
      </c>
      <c r="AR6" s="11"/>
      <c r="AS6" s="11" t="s">
        <v>316</v>
      </c>
      <c r="AT6" s="11" t="s">
        <v>317</v>
      </c>
      <c r="AU6" s="11" t="s">
        <v>318</v>
      </c>
      <c r="AV6" s="11"/>
      <c r="AW6" s="11"/>
      <c r="AX6" s="11" t="s">
        <v>319</v>
      </c>
      <c r="AY6" s="11"/>
      <c r="AZ6" s="11"/>
      <c r="BA6" s="11" t="s">
        <v>320</v>
      </c>
      <c r="BB6" s="11" t="s">
        <v>321</v>
      </c>
      <c r="BC6" s="11" t="s">
        <v>583</v>
      </c>
      <c r="BD6" s="11" t="s">
        <v>322</v>
      </c>
      <c r="BE6" s="11" t="s">
        <v>323</v>
      </c>
      <c r="BF6" s="11" t="s">
        <v>324</v>
      </c>
      <c r="BG6" s="11" t="s">
        <v>325</v>
      </c>
      <c r="BH6" s="11"/>
      <c r="BI6" s="11" t="s">
        <v>326</v>
      </c>
      <c r="BJ6" s="11" t="s">
        <v>327</v>
      </c>
      <c r="BK6" s="11" t="s">
        <v>328</v>
      </c>
      <c r="BL6" s="11" t="s">
        <v>329</v>
      </c>
      <c r="BM6" s="11" t="s">
        <v>330</v>
      </c>
      <c r="BN6" s="11"/>
      <c r="BO6" s="11" t="s">
        <v>331</v>
      </c>
      <c r="BP6" s="11" t="s">
        <v>151</v>
      </c>
      <c r="BQ6" s="11" t="s">
        <v>332</v>
      </c>
      <c r="BR6" s="11" t="s">
        <v>432</v>
      </c>
      <c r="BS6" s="11" t="s">
        <v>333</v>
      </c>
      <c r="BT6" s="11" t="s">
        <v>151</v>
      </c>
      <c r="BU6" s="11"/>
      <c r="BV6" s="11" t="s">
        <v>334</v>
      </c>
    </row>
    <row r="7" spans="1:74" s="12" customFormat="1" ht="17.25">
      <c r="A7" s="10" t="s">
        <v>29</v>
      </c>
      <c r="B7" s="11" t="s">
        <v>335</v>
      </c>
      <c r="C7" s="11" t="s">
        <v>336</v>
      </c>
      <c r="D7" s="11" t="s">
        <v>337</v>
      </c>
      <c r="E7" s="11"/>
      <c r="F7" s="11"/>
      <c r="G7" s="11"/>
      <c r="H7" s="11"/>
      <c r="I7" s="11"/>
      <c r="J7" s="11" t="s">
        <v>338</v>
      </c>
      <c r="K7" s="11"/>
      <c r="L7" s="11" t="s">
        <v>339</v>
      </c>
      <c r="M7" s="11"/>
      <c r="N7" s="11"/>
      <c r="O7" s="11"/>
      <c r="P7" s="11"/>
      <c r="Q7" s="11"/>
      <c r="R7" s="11"/>
      <c r="S7" s="11" t="s">
        <v>340</v>
      </c>
      <c r="T7" s="11"/>
      <c r="U7" s="11"/>
      <c r="V7" s="11"/>
      <c r="W7" s="11"/>
      <c r="X7" s="11"/>
      <c r="Y7" s="11"/>
      <c r="Z7" s="11"/>
      <c r="AA7" s="11"/>
      <c r="AB7" s="13"/>
      <c r="AC7" s="11"/>
      <c r="AD7" s="11"/>
      <c r="AE7" s="11"/>
      <c r="AF7" s="11"/>
      <c r="AG7" s="11"/>
      <c r="AH7" s="11"/>
      <c r="AI7" s="11" t="s">
        <v>341</v>
      </c>
      <c r="AJ7" s="11"/>
      <c r="AK7" s="11"/>
      <c r="AL7" s="11"/>
      <c r="AM7" s="11" t="s">
        <v>342</v>
      </c>
      <c r="AN7" s="11" t="s">
        <v>343</v>
      </c>
      <c r="AO7" s="11"/>
      <c r="AP7" s="11" t="s">
        <v>344</v>
      </c>
      <c r="AQ7" s="11" t="s">
        <v>345</v>
      </c>
      <c r="AR7" s="11"/>
      <c r="AS7" s="11"/>
      <c r="AT7" s="11" t="s">
        <v>346</v>
      </c>
      <c r="AU7" s="11" t="s">
        <v>347</v>
      </c>
      <c r="AV7" s="11"/>
      <c r="AW7" s="11"/>
      <c r="AX7" s="11" t="s">
        <v>348</v>
      </c>
      <c r="AY7" s="11"/>
      <c r="AZ7" s="11"/>
      <c r="BA7" s="11" t="s">
        <v>349</v>
      </c>
      <c r="BB7" s="11" t="s">
        <v>350</v>
      </c>
      <c r="BC7" s="11" t="s">
        <v>584</v>
      </c>
      <c r="BD7" s="11" t="s">
        <v>351</v>
      </c>
      <c r="BE7" s="11" t="s">
        <v>352</v>
      </c>
      <c r="BF7" s="11" t="s">
        <v>353</v>
      </c>
      <c r="BG7" s="11" t="s">
        <v>354</v>
      </c>
      <c r="BH7" s="11"/>
      <c r="BI7" s="11" t="s">
        <v>355</v>
      </c>
      <c r="BJ7" s="11" t="s">
        <v>356</v>
      </c>
      <c r="BK7" s="11" t="s">
        <v>357</v>
      </c>
      <c r="BL7" s="11" t="s">
        <v>358</v>
      </c>
      <c r="BM7" s="11" t="s">
        <v>359</v>
      </c>
      <c r="BN7" s="11"/>
      <c r="BO7" s="11" t="s">
        <v>360</v>
      </c>
      <c r="BP7" s="11" t="s">
        <v>361</v>
      </c>
      <c r="BQ7" s="11" t="s">
        <v>362</v>
      </c>
      <c r="BR7" s="11" t="s">
        <v>449</v>
      </c>
      <c r="BS7" s="11" t="s">
        <v>364</v>
      </c>
      <c r="BT7" s="11" t="s">
        <v>151</v>
      </c>
      <c r="BU7" s="11"/>
      <c r="BV7" s="11" t="s">
        <v>365</v>
      </c>
    </row>
    <row r="8" spans="1:74" s="12" customFormat="1" ht="17.25">
      <c r="A8" s="10" t="s">
        <v>30</v>
      </c>
      <c r="B8" s="11" t="s">
        <v>366</v>
      </c>
      <c r="C8" s="11" t="s">
        <v>367</v>
      </c>
      <c r="D8" s="11"/>
      <c r="E8" s="11"/>
      <c r="F8" s="11"/>
      <c r="G8" s="11"/>
      <c r="H8" s="11"/>
      <c r="I8" s="11"/>
      <c r="J8" s="11" t="s">
        <v>368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1"/>
      <c r="AD8" s="11"/>
      <c r="AE8" s="11"/>
      <c r="AF8" s="11"/>
      <c r="AG8" s="11"/>
      <c r="AH8" s="11"/>
      <c r="AI8" s="11" t="s">
        <v>369</v>
      </c>
      <c r="AJ8" s="11"/>
      <c r="AK8" s="11"/>
      <c r="AL8" s="11"/>
      <c r="AM8" s="11" t="s">
        <v>370</v>
      </c>
      <c r="AN8" s="11" t="s">
        <v>371</v>
      </c>
      <c r="AO8" s="11"/>
      <c r="AP8" s="11" t="s">
        <v>372</v>
      </c>
      <c r="AQ8" s="11" t="s">
        <v>373</v>
      </c>
      <c r="AR8" s="11"/>
      <c r="AS8" s="11"/>
      <c r="AT8" s="11" t="s">
        <v>374</v>
      </c>
      <c r="AU8" s="11" t="s">
        <v>375</v>
      </c>
      <c r="AV8" s="11"/>
      <c r="AW8" s="11"/>
      <c r="AX8" s="11" t="s">
        <v>376</v>
      </c>
      <c r="AY8" s="11"/>
      <c r="AZ8" s="11"/>
      <c r="BA8" s="11" t="s">
        <v>377</v>
      </c>
      <c r="BB8" s="11" t="s">
        <v>378</v>
      </c>
      <c r="BC8" s="11" t="s">
        <v>585</v>
      </c>
      <c r="BD8" s="11" t="s">
        <v>379</v>
      </c>
      <c r="BE8" s="11" t="s">
        <v>380</v>
      </c>
      <c r="BF8" s="11"/>
      <c r="BG8" s="11" t="s">
        <v>381</v>
      </c>
      <c r="BH8" s="11"/>
      <c r="BI8" s="11" t="s">
        <v>382</v>
      </c>
      <c r="BJ8" s="11" t="s">
        <v>383</v>
      </c>
      <c r="BK8" s="11" t="s">
        <v>384</v>
      </c>
      <c r="BL8" s="11" t="s">
        <v>385</v>
      </c>
      <c r="BM8" s="11" t="s">
        <v>386</v>
      </c>
      <c r="BN8" s="11"/>
      <c r="BO8" s="11" t="s">
        <v>387</v>
      </c>
      <c r="BP8" s="11" t="s">
        <v>388</v>
      </c>
      <c r="BQ8" s="11" t="s">
        <v>389</v>
      </c>
      <c r="BR8" s="11"/>
      <c r="BS8" s="11" t="s">
        <v>391</v>
      </c>
      <c r="BT8" s="11" t="s">
        <v>151</v>
      </c>
      <c r="BU8" s="11"/>
      <c r="BV8" s="11" t="s">
        <v>392</v>
      </c>
    </row>
    <row r="9" spans="1:74" s="12" customFormat="1" ht="17.25">
      <c r="A9" s="10" t="s">
        <v>61</v>
      </c>
      <c r="B9" s="11" t="s">
        <v>393</v>
      </c>
      <c r="C9" s="11" t="s">
        <v>589</v>
      </c>
      <c r="D9" s="11"/>
      <c r="E9" s="11"/>
      <c r="F9" s="11"/>
      <c r="G9" s="11"/>
      <c r="H9" s="11"/>
      <c r="I9" s="11"/>
      <c r="J9" s="11" t="s">
        <v>394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3"/>
      <c r="AC9" s="11"/>
      <c r="AD9" s="11"/>
      <c r="AE9" s="11"/>
      <c r="AF9" s="11"/>
      <c r="AG9" s="11"/>
      <c r="AH9" s="11"/>
      <c r="AI9" s="11" t="s">
        <v>395</v>
      </c>
      <c r="AJ9" s="11"/>
      <c r="AK9" s="11"/>
      <c r="AL9" s="11"/>
      <c r="AM9" s="11" t="s">
        <v>396</v>
      </c>
      <c r="AN9" s="11" t="s">
        <v>397</v>
      </c>
      <c r="AO9" s="11"/>
      <c r="AP9" s="11" t="s">
        <v>398</v>
      </c>
      <c r="AQ9" s="11"/>
      <c r="AR9" s="11"/>
      <c r="AS9" s="11"/>
      <c r="AT9" s="11" t="s">
        <v>399</v>
      </c>
      <c r="AU9" s="11" t="s">
        <v>400</v>
      </c>
      <c r="AV9" s="11"/>
      <c r="AW9" s="11"/>
      <c r="AX9" s="11" t="s">
        <v>401</v>
      </c>
      <c r="AY9" s="11"/>
      <c r="AZ9" s="11"/>
      <c r="BA9" s="11" t="s">
        <v>402</v>
      </c>
      <c r="BB9" s="11" t="s">
        <v>403</v>
      </c>
      <c r="BC9" s="11" t="s">
        <v>586</v>
      </c>
      <c r="BD9" s="11" t="s">
        <v>404</v>
      </c>
      <c r="BE9" s="11" t="s">
        <v>405</v>
      </c>
      <c r="BF9" s="11"/>
      <c r="BG9" s="11"/>
      <c r="BH9" s="11"/>
      <c r="BI9" s="11"/>
      <c r="BJ9" s="11" t="s">
        <v>406</v>
      </c>
      <c r="BK9" s="11" t="s">
        <v>407</v>
      </c>
      <c r="BL9" s="11" t="s">
        <v>408</v>
      </c>
      <c r="BM9" s="11" t="s">
        <v>409</v>
      </c>
      <c r="BN9" s="11"/>
      <c r="BO9" s="11"/>
      <c r="BP9" s="11" t="s">
        <v>410</v>
      </c>
      <c r="BQ9" s="11" t="s">
        <v>411</v>
      </c>
      <c r="BR9" s="11"/>
      <c r="BS9" s="11" t="s">
        <v>413</v>
      </c>
      <c r="BT9" s="11" t="s">
        <v>151</v>
      </c>
      <c r="BU9" s="11"/>
      <c r="BV9" s="11" t="s">
        <v>414</v>
      </c>
    </row>
    <row r="10" spans="1:74" s="12" customFormat="1" ht="17.25">
      <c r="A10" s="10" t="s">
        <v>31</v>
      </c>
      <c r="B10" s="11" t="s">
        <v>415</v>
      </c>
      <c r="C10" s="11"/>
      <c r="D10" s="11"/>
      <c r="E10" s="11"/>
      <c r="F10" s="11"/>
      <c r="G10" s="11"/>
      <c r="H10" s="11"/>
      <c r="I10" s="11"/>
      <c r="J10" s="11" t="s">
        <v>416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 t="s">
        <v>417</v>
      </c>
      <c r="AN10" s="11" t="s">
        <v>418</v>
      </c>
      <c r="AO10" s="11"/>
      <c r="AP10" s="11" t="s">
        <v>419</v>
      </c>
      <c r="AQ10" s="11"/>
      <c r="AR10" s="11"/>
      <c r="AS10" s="11"/>
      <c r="AT10" s="11" t="s">
        <v>420</v>
      </c>
      <c r="AU10" s="11" t="s">
        <v>421</v>
      </c>
      <c r="AV10" s="11"/>
      <c r="AW10" s="11"/>
      <c r="AX10" s="11" t="s">
        <v>422</v>
      </c>
      <c r="AY10" s="11"/>
      <c r="AZ10" s="11"/>
      <c r="BA10" s="11" t="s">
        <v>423</v>
      </c>
      <c r="BB10" s="11"/>
      <c r="BC10" s="11" t="s">
        <v>587</v>
      </c>
      <c r="BD10" s="11" t="s">
        <v>424</v>
      </c>
      <c r="BE10" s="11" t="s">
        <v>425</v>
      </c>
      <c r="BF10" s="11"/>
      <c r="BG10" s="11"/>
      <c r="BH10" s="11"/>
      <c r="BI10" s="11"/>
      <c r="BJ10" s="11" t="s">
        <v>426</v>
      </c>
      <c r="BK10" s="11" t="s">
        <v>427</v>
      </c>
      <c r="BL10" s="11" t="s">
        <v>428</v>
      </c>
      <c r="BM10" s="11" t="s">
        <v>429</v>
      </c>
      <c r="BN10" s="11"/>
      <c r="BO10" s="11"/>
      <c r="BP10" s="11" t="s">
        <v>430</v>
      </c>
      <c r="BQ10" s="11" t="s">
        <v>431</v>
      </c>
      <c r="BR10" s="11"/>
      <c r="BS10" s="11" t="s">
        <v>433</v>
      </c>
      <c r="BT10" s="11" t="s">
        <v>434</v>
      </c>
      <c r="BU10" s="11"/>
      <c r="BV10" s="11" t="s">
        <v>435</v>
      </c>
    </row>
    <row r="11" spans="1:74" ht="17.25">
      <c r="A11" s="10" t="s">
        <v>32</v>
      </c>
      <c r="J11" s="11" t="s">
        <v>436</v>
      </c>
      <c r="AM11" s="11" t="s">
        <v>437</v>
      </c>
      <c r="AP11" s="11" t="s">
        <v>438</v>
      </c>
      <c r="AT11" s="11" t="s">
        <v>439</v>
      </c>
      <c r="AU11" s="11" t="s">
        <v>440</v>
      </c>
      <c r="AX11" s="11" t="s">
        <v>441</v>
      </c>
      <c r="BA11" s="11" t="s">
        <v>442</v>
      </c>
      <c r="BC11" s="11" t="s">
        <v>588</v>
      </c>
      <c r="BD11" s="11" t="s">
        <v>443</v>
      </c>
      <c r="BE11" s="11" t="s">
        <v>444</v>
      </c>
      <c r="BJ11" s="11" t="s">
        <v>445</v>
      </c>
      <c r="BM11" s="11" t="s">
        <v>446</v>
      </c>
      <c r="BP11" s="11" t="s">
        <v>447</v>
      </c>
      <c r="BQ11" s="11" t="s">
        <v>448</v>
      </c>
      <c r="BS11" s="11" t="s">
        <v>450</v>
      </c>
      <c r="BT11" s="11" t="s">
        <v>451</v>
      </c>
      <c r="BV11" s="11" t="s">
        <v>452</v>
      </c>
    </row>
    <row r="12" spans="1:74" ht="17.25">
      <c r="A12" s="10" t="s">
        <v>33</v>
      </c>
      <c r="J12" s="11" t="s">
        <v>453</v>
      </c>
      <c r="AM12" s="11" t="s">
        <v>454</v>
      </c>
      <c r="AP12" s="11" t="s">
        <v>455</v>
      </c>
      <c r="AT12" s="11" t="s">
        <v>456</v>
      </c>
      <c r="AU12" s="11" t="s">
        <v>457</v>
      </c>
      <c r="BA12" s="11" t="s">
        <v>458</v>
      </c>
      <c r="BD12" s="11" t="s">
        <v>459</v>
      </c>
      <c r="BE12" s="11" t="s">
        <v>460</v>
      </c>
      <c r="BJ12" s="11" t="s">
        <v>461</v>
      </c>
      <c r="BM12" s="11" t="s">
        <v>151</v>
      </c>
      <c r="BP12" s="11" t="s">
        <v>462</v>
      </c>
      <c r="BQ12" s="11" t="s">
        <v>463</v>
      </c>
      <c r="BS12" s="11" t="s">
        <v>464</v>
      </c>
      <c r="BT12" s="11" t="s">
        <v>465</v>
      </c>
      <c r="BV12" s="11" t="s">
        <v>466</v>
      </c>
    </row>
    <row r="13" spans="1:72" ht="17.25">
      <c r="A13" s="10" t="s">
        <v>62</v>
      </c>
      <c r="J13" s="11" t="s">
        <v>467</v>
      </c>
      <c r="AM13" s="11" t="s">
        <v>468</v>
      </c>
      <c r="AP13" s="11" t="s">
        <v>469</v>
      </c>
      <c r="AT13" s="11" t="s">
        <v>470</v>
      </c>
      <c r="AU13" s="11" t="s">
        <v>471</v>
      </c>
      <c r="BA13" s="11" t="s">
        <v>472</v>
      </c>
      <c r="BD13" s="11" t="s">
        <v>473</v>
      </c>
      <c r="BE13" s="11" t="s">
        <v>474</v>
      </c>
      <c r="BJ13" s="11" t="s">
        <v>475</v>
      </c>
      <c r="BM13" s="11" t="s">
        <v>537</v>
      </c>
      <c r="BP13" s="11" t="s">
        <v>476</v>
      </c>
      <c r="BQ13" s="11" t="s">
        <v>477</v>
      </c>
      <c r="BS13" s="11" t="s">
        <v>478</v>
      </c>
      <c r="BT13" s="11" t="s">
        <v>479</v>
      </c>
    </row>
    <row r="14" spans="1:72" ht="17.25">
      <c r="A14" s="10" t="s">
        <v>34</v>
      </c>
      <c r="J14" s="13"/>
      <c r="AM14" s="11" t="s">
        <v>480</v>
      </c>
      <c r="AP14" s="11" t="s">
        <v>481</v>
      </c>
      <c r="AT14" s="11" t="s">
        <v>482</v>
      </c>
      <c r="BA14" s="11" t="s">
        <v>483</v>
      </c>
      <c r="BD14" s="11" t="s">
        <v>249</v>
      </c>
      <c r="BE14" s="11" t="s">
        <v>484</v>
      </c>
      <c r="BJ14" s="11" t="s">
        <v>485</v>
      </c>
      <c r="BM14" s="11" t="s">
        <v>540</v>
      </c>
      <c r="BP14" s="11" t="s">
        <v>486</v>
      </c>
      <c r="BQ14" s="11" t="s">
        <v>487</v>
      </c>
      <c r="BT14" s="11" t="s">
        <v>488</v>
      </c>
    </row>
    <row r="15" spans="1:72" ht="17.25">
      <c r="A15" s="10" t="s">
        <v>35</v>
      </c>
      <c r="J15" s="13"/>
      <c r="AM15" s="11" t="s">
        <v>489</v>
      </c>
      <c r="AP15" s="11" t="s">
        <v>490</v>
      </c>
      <c r="AT15" s="11" t="s">
        <v>491</v>
      </c>
      <c r="BA15" s="11" t="s">
        <v>492</v>
      </c>
      <c r="BD15" s="11" t="s">
        <v>493</v>
      </c>
      <c r="BE15" s="11" t="s">
        <v>494</v>
      </c>
      <c r="BJ15" s="11" t="s">
        <v>495</v>
      </c>
      <c r="BM15" s="11" t="s">
        <v>542</v>
      </c>
      <c r="BP15" s="11" t="s">
        <v>496</v>
      </c>
      <c r="BQ15" s="11" t="s">
        <v>497</v>
      </c>
      <c r="BT15" s="11" t="s">
        <v>498</v>
      </c>
    </row>
    <row r="16" spans="1:72" ht="17.25">
      <c r="A16" s="10" t="s">
        <v>63</v>
      </c>
      <c r="AM16" s="11" t="s">
        <v>499</v>
      </c>
      <c r="AP16" s="11" t="s">
        <v>500</v>
      </c>
      <c r="AT16" s="11" t="s">
        <v>501</v>
      </c>
      <c r="BD16" s="11" t="s">
        <v>502</v>
      </c>
      <c r="BE16" s="11" t="s">
        <v>503</v>
      </c>
      <c r="BJ16" s="11" t="s">
        <v>504</v>
      </c>
      <c r="BM16" s="11" t="s">
        <v>544</v>
      </c>
      <c r="BP16" s="11" t="s">
        <v>505</v>
      </c>
      <c r="BQ16" s="11" t="s">
        <v>506</v>
      </c>
      <c r="BT16" s="11" t="s">
        <v>507</v>
      </c>
    </row>
    <row r="17" spans="1:72" ht="17.25">
      <c r="A17" s="10" t="s">
        <v>36</v>
      </c>
      <c r="AM17" s="11" t="s">
        <v>508</v>
      </c>
      <c r="AP17" s="11" t="s">
        <v>509</v>
      </c>
      <c r="AT17" s="11" t="s">
        <v>510</v>
      </c>
      <c r="BD17" s="11" t="s">
        <v>511</v>
      </c>
      <c r="BE17" s="11" t="s">
        <v>512</v>
      </c>
      <c r="BJ17" s="11" t="s">
        <v>513</v>
      </c>
      <c r="BM17" s="11" t="s">
        <v>546</v>
      </c>
      <c r="BP17" s="11" t="s">
        <v>514</v>
      </c>
      <c r="BQ17" s="11" t="s">
        <v>515</v>
      </c>
      <c r="BT17" s="11" t="s">
        <v>516</v>
      </c>
    </row>
    <row r="18" spans="1:68" ht="17.25">
      <c r="A18" s="10" t="s">
        <v>37</v>
      </c>
      <c r="AP18" s="11" t="s">
        <v>517</v>
      </c>
      <c r="AT18" s="11" t="s">
        <v>518</v>
      </c>
      <c r="BD18" s="11" t="s">
        <v>519</v>
      </c>
      <c r="BE18" s="11" t="s">
        <v>520</v>
      </c>
      <c r="BJ18" s="11" t="s">
        <v>521</v>
      </c>
      <c r="BM18" s="11" t="s">
        <v>548</v>
      </c>
      <c r="BP18" s="11" t="s">
        <v>522</v>
      </c>
    </row>
    <row r="19" spans="1:68" ht="17.25">
      <c r="A19" s="10" t="s">
        <v>38</v>
      </c>
      <c r="AP19" s="11" t="s">
        <v>523</v>
      </c>
      <c r="BD19" s="11" t="s">
        <v>524</v>
      </c>
      <c r="BE19" s="11" t="s">
        <v>525</v>
      </c>
      <c r="BJ19" s="11" t="s">
        <v>526</v>
      </c>
      <c r="BM19" s="11" t="s">
        <v>550</v>
      </c>
      <c r="BP19" s="11" t="s">
        <v>527</v>
      </c>
    </row>
    <row r="20" spans="1:68" ht="17.25">
      <c r="A20" s="10" t="s">
        <v>64</v>
      </c>
      <c r="AP20" s="11" t="s">
        <v>528</v>
      </c>
      <c r="BD20" s="11" t="s">
        <v>529</v>
      </c>
      <c r="BE20" s="11" t="s">
        <v>530</v>
      </c>
      <c r="BP20" s="11" t="s">
        <v>531</v>
      </c>
    </row>
    <row r="21" spans="1:57" ht="17.25">
      <c r="A21" s="10" t="s">
        <v>65</v>
      </c>
      <c r="AP21" s="11" t="s">
        <v>532</v>
      </c>
      <c r="BD21" s="11" t="s">
        <v>533</v>
      </c>
      <c r="BE21" s="11" t="s">
        <v>534</v>
      </c>
    </row>
    <row r="22" spans="1:57" ht="17.25">
      <c r="A22" s="10" t="s">
        <v>39</v>
      </c>
      <c r="AP22" s="11" t="s">
        <v>535</v>
      </c>
      <c r="BE22" s="11" t="s">
        <v>536</v>
      </c>
    </row>
    <row r="23" spans="1:57" ht="17.25">
      <c r="A23" s="10" t="s">
        <v>66</v>
      </c>
      <c r="AP23" s="11" t="s">
        <v>538</v>
      </c>
      <c r="BE23" s="11" t="s">
        <v>539</v>
      </c>
    </row>
    <row r="24" spans="1:57" ht="17.25">
      <c r="A24" s="10" t="s">
        <v>67</v>
      </c>
      <c r="BE24" s="11" t="s">
        <v>541</v>
      </c>
    </row>
    <row r="25" spans="1:57" ht="17.25">
      <c r="A25" s="10" t="s">
        <v>40</v>
      </c>
      <c r="BE25" s="11" t="s">
        <v>543</v>
      </c>
    </row>
    <row r="26" spans="1:57" ht="17.25">
      <c r="A26" s="10" t="s">
        <v>41</v>
      </c>
      <c r="BE26" s="11" t="s">
        <v>545</v>
      </c>
    </row>
    <row r="27" spans="1:57" ht="17.25">
      <c r="A27" s="10" t="s">
        <v>42</v>
      </c>
      <c r="BE27" s="11" t="s">
        <v>547</v>
      </c>
    </row>
    <row r="28" spans="1:57" ht="17.25">
      <c r="A28" s="10" t="s">
        <v>43</v>
      </c>
      <c r="BE28" s="11" t="s">
        <v>549</v>
      </c>
    </row>
    <row r="29" spans="1:57" ht="17.25">
      <c r="A29" s="10" t="s">
        <v>68</v>
      </c>
      <c r="BE29" s="11" t="s">
        <v>551</v>
      </c>
    </row>
    <row r="30" spans="1:57" ht="17.25">
      <c r="A30" s="10" t="s">
        <v>44</v>
      </c>
      <c r="BE30" s="11" t="s">
        <v>552</v>
      </c>
    </row>
    <row r="31" spans="1:57" ht="17.25">
      <c r="A31" s="10" t="s">
        <v>69</v>
      </c>
      <c r="BE31" s="11" t="s">
        <v>553</v>
      </c>
    </row>
    <row r="32" spans="1:57" ht="17.25">
      <c r="A32" s="10" t="s">
        <v>45</v>
      </c>
      <c r="BE32" s="11" t="s">
        <v>554</v>
      </c>
    </row>
    <row r="33" spans="1:57" ht="17.25">
      <c r="A33" s="10" t="s">
        <v>46</v>
      </c>
      <c r="BE33" s="11" t="s">
        <v>555</v>
      </c>
    </row>
    <row r="34" spans="1:57" ht="17.25">
      <c r="A34" s="10" t="s">
        <v>70</v>
      </c>
      <c r="BE34" s="11" t="s">
        <v>556</v>
      </c>
    </row>
    <row r="35" spans="1:57" ht="17.25">
      <c r="A35" s="10" t="s">
        <v>71</v>
      </c>
      <c r="BE35" s="11" t="s">
        <v>557</v>
      </c>
    </row>
    <row r="36" spans="1:57" ht="17.25">
      <c r="A36" s="10" t="s">
        <v>47</v>
      </c>
      <c r="BE36" s="11" t="s">
        <v>558</v>
      </c>
    </row>
    <row r="37" spans="1:57" ht="17.25">
      <c r="A37" s="10" t="s">
        <v>72</v>
      </c>
      <c r="BE37" s="11" t="s">
        <v>559</v>
      </c>
    </row>
    <row r="38" spans="1:57" ht="34.5">
      <c r="A38" s="10" t="s">
        <v>73</v>
      </c>
      <c r="BE38" s="11" t="s">
        <v>560</v>
      </c>
    </row>
    <row r="39" spans="1:57" ht="17.25">
      <c r="A39" s="10" t="s">
        <v>74</v>
      </c>
      <c r="BE39" s="11" t="s">
        <v>561</v>
      </c>
    </row>
    <row r="40" spans="1:57" ht="17.25">
      <c r="A40" s="10" t="s">
        <v>48</v>
      </c>
      <c r="BE40" s="11" t="s">
        <v>562</v>
      </c>
    </row>
    <row r="41" spans="1:57" ht="17.25">
      <c r="A41" s="10" t="s">
        <v>75</v>
      </c>
      <c r="BE41" s="11" t="s">
        <v>563</v>
      </c>
    </row>
    <row r="42" spans="1:57" ht="34.5">
      <c r="A42" s="10" t="s">
        <v>579</v>
      </c>
      <c r="BE42" s="11" t="s">
        <v>564</v>
      </c>
    </row>
    <row r="43" spans="1:57" ht="17.25">
      <c r="A43" s="10" t="s">
        <v>76</v>
      </c>
      <c r="BE43" s="11" t="s">
        <v>565</v>
      </c>
    </row>
    <row r="44" spans="1:57" ht="17.25">
      <c r="A44" s="10" t="s">
        <v>77</v>
      </c>
      <c r="BE44" s="11" t="s">
        <v>566</v>
      </c>
    </row>
    <row r="45" spans="1:57" ht="17.25">
      <c r="A45" s="10" t="s">
        <v>78</v>
      </c>
      <c r="BE45" s="11" t="s">
        <v>567</v>
      </c>
    </row>
    <row r="46" spans="1:57" ht="17.25">
      <c r="A46" s="10" t="s">
        <v>79</v>
      </c>
      <c r="BE46" s="11" t="s">
        <v>568</v>
      </c>
    </row>
    <row r="47" spans="1:57" ht="17.25">
      <c r="A47" s="10" t="s">
        <v>49</v>
      </c>
      <c r="BE47" s="11" t="s">
        <v>569</v>
      </c>
    </row>
    <row r="48" spans="1:57" ht="17.25">
      <c r="A48" s="10" t="s">
        <v>80</v>
      </c>
      <c r="BE48" s="11" t="s">
        <v>570</v>
      </c>
    </row>
    <row r="49" spans="1:57" ht="17.25">
      <c r="A49" s="10" t="s">
        <v>81</v>
      </c>
      <c r="BE49" s="11" t="s">
        <v>571</v>
      </c>
    </row>
    <row r="50" spans="1:57" ht="17.25">
      <c r="A50" s="10" t="s">
        <v>50</v>
      </c>
      <c r="BE50" s="11" t="s">
        <v>572</v>
      </c>
    </row>
    <row r="51" spans="1:57" ht="17.25">
      <c r="A51" s="10" t="s">
        <v>82</v>
      </c>
      <c r="BE51" s="11" t="s">
        <v>573</v>
      </c>
    </row>
    <row r="52" spans="1:57" ht="17.25">
      <c r="A52" s="10" t="s">
        <v>51</v>
      </c>
      <c r="BE52" s="11" t="s">
        <v>574</v>
      </c>
    </row>
    <row r="53" spans="1:57" ht="17.25">
      <c r="A53" s="10" t="s">
        <v>83</v>
      </c>
      <c r="BE53" s="11" t="s">
        <v>575</v>
      </c>
    </row>
    <row r="54" ht="17.25">
      <c r="A54" s="10" t="s">
        <v>52</v>
      </c>
    </row>
    <row r="55" spans="1:57" ht="17.25">
      <c r="A55" s="10" t="s">
        <v>84</v>
      </c>
      <c r="BE55" s="11" t="s">
        <v>576</v>
      </c>
    </row>
    <row r="56" spans="1:57" ht="17.25">
      <c r="A56" s="10" t="s">
        <v>53</v>
      </c>
      <c r="BE56" s="11" t="s">
        <v>577</v>
      </c>
    </row>
    <row r="57" spans="1:57" ht="17.25">
      <c r="A57" s="10" t="s">
        <v>54</v>
      </c>
      <c r="BE57" s="11" t="s">
        <v>578</v>
      </c>
    </row>
    <row r="58" spans="1:57" ht="17.25">
      <c r="A58" s="10" t="s">
        <v>85</v>
      </c>
      <c r="BE58" s="13"/>
    </row>
    <row r="59" ht="17.25">
      <c r="A59" s="10" t="s">
        <v>86</v>
      </c>
    </row>
    <row r="60" ht="17.25">
      <c r="A60" s="10" t="s">
        <v>87</v>
      </c>
    </row>
    <row r="61" ht="17.25">
      <c r="A61" s="10" t="s">
        <v>55</v>
      </c>
    </row>
    <row r="62" ht="17.25">
      <c r="A62" s="10" t="s">
        <v>88</v>
      </c>
    </row>
    <row r="63" ht="17.25">
      <c r="A63" s="10" t="s">
        <v>89</v>
      </c>
    </row>
    <row r="64" ht="17.25">
      <c r="A64" s="10" t="s">
        <v>90</v>
      </c>
    </row>
    <row r="65" ht="17.25">
      <c r="A65" s="10" t="s">
        <v>91</v>
      </c>
    </row>
    <row r="66" ht="17.25">
      <c r="A66" s="10" t="s">
        <v>56</v>
      </c>
    </row>
    <row r="67" ht="17.25">
      <c r="A67" s="10" t="s">
        <v>57</v>
      </c>
    </row>
    <row r="68" ht="17.25">
      <c r="A68" s="10" t="s">
        <v>58</v>
      </c>
    </row>
    <row r="69" ht="17.25">
      <c r="A69" s="10" t="s">
        <v>92</v>
      </c>
    </row>
    <row r="70" ht="17.25">
      <c r="A70" s="10" t="s">
        <v>93</v>
      </c>
    </row>
    <row r="71" ht="17.25">
      <c r="A71" s="10" t="s">
        <v>94</v>
      </c>
    </row>
    <row r="72" ht="17.25">
      <c r="A72" s="10" t="s">
        <v>95</v>
      </c>
    </row>
    <row r="73" ht="17.25">
      <c r="A73" s="10" t="s">
        <v>59</v>
      </c>
    </row>
    <row r="74" ht="17.25">
      <c r="A74" s="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Sablina Olga</cp:lastModifiedBy>
  <cp:lastPrinted>2019-05-14T13:02:22Z</cp:lastPrinted>
  <dcterms:created xsi:type="dcterms:W3CDTF">2010-05-19T10:50:44Z</dcterms:created>
  <dcterms:modified xsi:type="dcterms:W3CDTF">2019-05-16T07:35:06Z</dcterms:modified>
  <cp:category/>
  <cp:version/>
  <cp:contentType/>
  <cp:contentStatus/>
</cp:coreProperties>
</file>